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87\share\令和６年度\03 普通会計決算統計（R5決算）\08-01 令和４年度財政状況資料集の作成について（2回目）\04 県HP掲載\★HP掲載用\"/>
    </mc:Choice>
  </mc:AlternateContent>
  <bookViews>
    <workbookView xWindow="0" yWindow="0" windowWidth="28800" windowHeight="12470" firstSheet="11" activeTab="15"/>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c r="BY42" i="7"/>
  <c r="BW42" i="7"/>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c r="BY39" i="7"/>
  <c r="BE39" i="7"/>
  <c r="AM39" i="7"/>
  <c r="U39" i="7"/>
  <c r="E39" i="7"/>
  <c r="C39" i="7" s="1"/>
  <c r="DG38" i="7"/>
  <c r="CQ38" i="7"/>
  <c r="CO38" i="7" s="1"/>
  <c r="BY38" i="7"/>
  <c r="BE38" i="7"/>
  <c r="AM38" i="7"/>
  <c r="U38" i="7"/>
  <c r="E38" i="7"/>
  <c r="C38" i="7"/>
  <c r="DG37" i="7"/>
  <c r="CQ37" i="7"/>
  <c r="CO37" i="7"/>
  <c r="BY37" i="7"/>
  <c r="BE37" i="7"/>
  <c r="AM37" i="7"/>
  <c r="U37" i="7"/>
  <c r="E37" i="7"/>
  <c r="C37" i="7"/>
  <c r="DG36" i="7"/>
  <c r="CQ36" i="7"/>
  <c r="CO36" i="7" s="1"/>
  <c r="BY36" i="7"/>
  <c r="BE36" i="7"/>
  <c r="AM36" i="7"/>
  <c r="W36" i="7"/>
  <c r="E36" i="7"/>
  <c r="C36" i="7" s="1"/>
  <c r="DG35" i="7"/>
  <c r="CQ35" i="7"/>
  <c r="CO35" i="7"/>
  <c r="BY35" i="7"/>
  <c r="BE35" i="7"/>
  <c r="AO35" i="7"/>
  <c r="W35" i="7"/>
  <c r="E35" i="7"/>
  <c r="C35" i="7"/>
  <c r="DG34" i="7"/>
  <c r="CQ34" i="7"/>
  <c r="BY34" i="7"/>
  <c r="BG34" i="7"/>
  <c r="AO34" i="7"/>
  <c r="W34" i="7"/>
  <c r="E34" i="7"/>
  <c r="C34" i="7"/>
  <c r="U34" i="7" l="1"/>
  <c r="U35" i="7" s="1"/>
  <c r="U36" i="7" s="1"/>
  <c r="AM34" i="7" l="1"/>
  <c r="AM35" i="7" s="1"/>
  <c r="BE34" i="7"/>
  <c r="BW34" i="7"/>
  <c r="BW35" i="7" s="1"/>
  <c r="BW36" i="7" s="1"/>
  <c r="BW37" i="7" s="1"/>
  <c r="BW38" i="7" s="1"/>
  <c r="BW39" i="7" s="1"/>
  <c r="CO34" i="7" l="1"/>
</calcChain>
</file>

<file path=xl/sharedStrings.xml><?xml version="1.0" encoding="utf-8"?>
<sst xmlns="http://schemas.openxmlformats.org/spreadsheetml/2006/main" count="1055" uniqueCount="550">
  <si>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</si>
  <si>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</si>
  <si>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</si>
  <si>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</si>
  <si>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</si>
  <si>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</si>
  <si>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</si>
  <si>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</si>
  <si>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</si>
  <si>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</si>
  <si>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</si>
  <si>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</si>
  <si>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</si>
  <si>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</si>
  <si>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</si>
  <si>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実質公債費比率については、3ヶ年平均は11.1％となり前年度から0.5ポイント増加しました。主な要因としては、平成28年熊本地震に係る地方債の償還開始に伴い、災害復旧事業債元利償還金が増加（前年度比＋281百万円）したことが挙げられます。今後も、熊本地震に係る地方債の償還が継続するため、数値の減少は見込まれません。
　将来負担比率については、前年度同様「-」となりました。主な要因としては、熊本地震に係る地方債の借入が増加したことに伴う基準財政算入額算定見込額の増加（前年度比＋1,785百万円）やR3年度決算剰余金処分による財政調整基金の増加等に伴う充当可能基金の増加（前年度比＋468百万円）が挙げられます。</t>
    <phoneticPr fontId="5"/>
  </si>
  <si>
    <t>　有形固定資産減価償却率は、熊本地震に伴う建替え等の影響により、一時的に類似団体よりも低い数値となっています。しかし、平成２８年熊本地震により被害を受けた公共施設やインフラ施設等の復旧工事を行っているものの、年数を経過した資産を多く所有するため、今後も老朽化が進んでいくものと推察されます。このため、老朽化した公共施設等について、公共施設等総合管理計画を基本としながら、適切に更新を行っていく必要があります。</t>
    <phoneticPr fontId="5"/>
  </si>
  <si>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</si>
  <si>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</si>
  <si>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</si>
  <si>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</si>
  <si>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</si>
  <si>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</si>
  <si>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</si>
  <si>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</si>
  <si>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</si>
  <si>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</si>
  <si>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</si>
  <si>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</si>
  <si>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</si>
  <si>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</si>
  <si>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</si>
  <si>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</si>
  <si>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</si>
  <si>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</si>
  <si>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</si>
  <si>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</si>
  <si>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</si>
  <si>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</si>
  <si>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</si>
  <si>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</si>
  <si>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</si>
  <si>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</si>
  <si>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</si>
  <si>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</si>
  <si>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</si>
  <si>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</si>
  <si>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</si>
  <si>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</si>
  <si>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</si>
  <si>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</si>
  <si>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</si>
  <si>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</si>
  <si>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</si>
  <si>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</si>
  <si>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</si>
  <si>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</si>
  <si>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</si>
  <si>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</si>
  <si>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</si>
  <si>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</si>
  <si>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</si>
  <si>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</si>
  <si>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</si>
  <si>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</si>
  <si>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</si>
  <si>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</si>
  <si>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</si>
  <si>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</si>
  <si>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</si>
  <si>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</si>
  <si>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</si>
  <si>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</si>
  <si>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</si>
  <si>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</si>
  <si>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</si>
  <si>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</si>
  <si>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</si>
  <si>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</si>
  <si>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</si>
  <si>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</si>
  <si>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</si>
  <si>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</si>
  <si>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</si>
  <si>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4"/>
  </si>
  <si>
    <t>うち日本人(％)</t>
    <phoneticPr fontId="5"/>
  </si>
  <si>
    <t>-0.4</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</si>
  <si>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</si>
  <si>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</si>
  <si>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</si>
  <si>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</si>
  <si>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</si>
  <si>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</si>
  <si>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</si>
  <si>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</si>
  <si>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</si>
  <si>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</si>
  <si>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</si>
  <si>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</si>
  <si>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</si>
  <si>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</si>
  <si>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</si>
  <si>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</si>
  <si>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</si>
  <si>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</si>
  <si>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</si>
  <si>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</si>
  <si>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</si>
  <si>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</si>
  <si>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</si>
  <si>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</si>
  <si>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</si>
  <si>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</si>
  <si>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</si>
  <si>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</si>
  <si>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</si>
  <si>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</si>
  <si>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</si>
  <si>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</si>
  <si>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</si>
  <si>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</si>
  <si>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</si>
  <si>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</si>
  <si>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</si>
  <si>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</si>
  <si>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</si>
  <si>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</si>
  <si>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</si>
  <si>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</si>
  <si>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</si>
  <si>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</si>
  <si>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</si>
  <si>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</si>
  <si>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</si>
  <si>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</si>
  <si>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</si>
  <si>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</si>
  <si>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</si>
  <si>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</si>
  <si>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</si>
  <si>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</si>
  <si>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</si>
  <si>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</si>
  <si>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</si>
  <si>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</si>
  <si>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</si>
  <si>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</si>
  <si>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熊本県宇土市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</si>
  <si>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</si>
  <si>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</si>
  <si>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</si>
  <si>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</si>
  <si>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</si>
  <si>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</si>
  <si>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</si>
  <si>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</si>
  <si>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</si>
  <si>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</si>
  <si>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</si>
  <si>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</si>
  <si>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</si>
  <si>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</si>
  <si>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</si>
  <si>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</si>
  <si>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</si>
  <si>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</si>
  <si>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</si>
  <si>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</si>
  <si>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</si>
  <si>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</si>
  <si>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</si>
  <si>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</si>
  <si>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</si>
  <si>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</si>
  <si>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</si>
  <si>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</si>
  <si>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</si>
  <si>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</si>
  <si>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</si>
  <si>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</si>
  <si>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</si>
  <si>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</si>
  <si>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</si>
  <si>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</si>
  <si>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</si>
  <si>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</si>
  <si>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</si>
  <si>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</si>
  <si>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</si>
  <si>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</si>
  <si>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</si>
  <si>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</si>
  <si>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</si>
  <si>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</si>
  <si>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</si>
  <si>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</si>
  <si>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</si>
  <si>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</si>
  <si>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</si>
  <si>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</si>
  <si>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</si>
  <si>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</si>
  <si>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</si>
  <si>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</si>
  <si>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</si>
  <si>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</si>
  <si>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</si>
  <si>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</si>
  <si>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</si>
  <si>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</si>
  <si>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</si>
  <si>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</si>
  <si>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</si>
  <si>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</si>
  <si>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</si>
  <si>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</si>
  <si>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</si>
  <si>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</si>
  <si>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</si>
  <si>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</si>
  <si>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</si>
  <si>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</si>
  <si>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</si>
  <si>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</si>
  <si>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</si>
  <si>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</si>
  <si>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</si>
  <si>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</si>
  <si>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</si>
  <si>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</si>
  <si>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</si>
  <si>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</si>
  <si>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</si>
  <si>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</si>
  <si>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</si>
  <si>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</si>
  <si>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</si>
  <si>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</si>
  <si>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</si>
  <si>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</si>
  <si>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</si>
  <si>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</si>
  <si>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</si>
  <si>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</si>
  <si>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</si>
  <si>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</si>
  <si>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</si>
  <si>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</si>
  <si>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</si>
  <si>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</si>
  <si>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</si>
  <si>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</si>
  <si>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</si>
  <si>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</si>
  <si>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</si>
  <si>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</si>
  <si>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</si>
  <si>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</si>
  <si>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</si>
  <si>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</si>
  <si>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</si>
  <si>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</si>
  <si>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</si>
  <si>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</si>
  <si>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</si>
  <si>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</si>
  <si>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</si>
  <si>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</si>
  <si>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</si>
  <si>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</si>
  <si>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</si>
  <si>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</si>
  <si>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</si>
  <si>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</si>
  <si>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</si>
  <si>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</si>
  <si>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</si>
  <si>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</si>
  <si>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</si>
  <si>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</si>
  <si>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</si>
  <si>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</si>
  <si>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</si>
  <si>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</si>
  <si>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</si>
  <si>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</si>
  <si>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</si>
  <si>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</si>
  <si>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</si>
  <si>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</si>
  <si>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</si>
  <si>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</si>
  <si>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</si>
  <si>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</si>
  <si>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</si>
  <si>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</si>
  <si>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</si>
  <si>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</si>
  <si>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</si>
  <si>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熊本県宇土市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</si>
  <si>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</si>
  <si>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</si>
  <si>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</si>
  <si>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</si>
  <si>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</si>
  <si>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</si>
  <si>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</si>
  <si>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</si>
  <si>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</si>
  <si>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</si>
  <si>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</si>
  <si>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</si>
  <si>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</si>
  <si>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</si>
  <si>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</si>
  <si>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</si>
  <si>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</si>
  <si>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</si>
  <si>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</si>
  <si>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</si>
  <si>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宇土市土地開発公社</t>
    <rPh sb="0" eb="3">
      <t>ウトシ</t>
    </rPh>
    <rPh sb="3" eb="5">
      <t>トチ</t>
    </rPh>
    <rPh sb="5" eb="7">
      <t>カイハツ</t>
    </rPh>
    <rPh sb="7" eb="9">
      <t>コウシャ</t>
    </rPh>
    <phoneticPr fontId="2"/>
  </si>
  <si>
    <t>-</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</si>
  <si>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</si>
  <si>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</si>
  <si>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</si>
  <si>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</si>
  <si>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</si>
  <si>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</si>
  <si>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</si>
  <si>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</si>
  <si>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</si>
  <si>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</si>
  <si>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</si>
  <si>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</si>
  <si>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</si>
  <si>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宇土市国民健康保険特別会計</t>
    <phoneticPr fontId="5"/>
  </si>
  <si>
    <t>宇土市介護保険特別会計</t>
    <phoneticPr fontId="5"/>
  </si>
  <si>
    <t>宇土市後期高齢者医療特別会計</t>
    <phoneticPr fontId="5"/>
  </si>
  <si>
    <t>宇土市水道事業会計</t>
    <phoneticPr fontId="5"/>
  </si>
  <si>
    <t>法適用企業</t>
    <phoneticPr fontId="5"/>
  </si>
  <si>
    <t>宇土市公共下水道事業会計</t>
    <phoneticPr fontId="5"/>
  </si>
  <si>
    <t>宇土市漁業集落排水施設整備事業特別会計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</si>
  <si>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</si>
  <si>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</si>
  <si>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</si>
  <si>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</si>
  <si>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</si>
  <si>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</si>
  <si>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宇城広域連合（一般会計）</t>
    <rPh sb="0" eb="2">
      <t>ウキ</t>
    </rPh>
    <rPh sb="2" eb="4">
      <t>コウイキ</t>
    </rPh>
    <rPh sb="4" eb="6">
      <t>レンゴウ</t>
    </rPh>
    <rPh sb="7" eb="9">
      <t>イッパン</t>
    </rPh>
    <rPh sb="9" eb="11">
      <t>カイケイ</t>
    </rPh>
    <phoneticPr fontId="2"/>
  </si>
  <si>
    <t>宇城広域連合（宇城ふるさと市町村圏基金特別会計）</t>
    <rPh sb="0" eb="2">
      <t>ウキ</t>
    </rPh>
    <rPh sb="2" eb="4">
      <t>コウイキ</t>
    </rPh>
    <rPh sb="4" eb="6">
      <t>レンゴウ</t>
    </rPh>
    <rPh sb="7" eb="9">
      <t>ウキ</t>
    </rPh>
    <rPh sb="13" eb="16">
      <t>シチョウソン</t>
    </rPh>
    <rPh sb="16" eb="17">
      <t>ケン</t>
    </rPh>
    <rPh sb="17" eb="19">
      <t>キキン</t>
    </rPh>
    <rPh sb="19" eb="21">
      <t>トクベツ</t>
    </rPh>
    <rPh sb="21" eb="23">
      <t>カイケイ</t>
    </rPh>
    <phoneticPr fontId="2"/>
  </si>
  <si>
    <t>熊本県市町村総合事務組合</t>
    <rPh sb="0" eb="3">
      <t>クマモトケン</t>
    </rPh>
    <rPh sb="3" eb="6">
      <t>シチョウソン</t>
    </rPh>
    <rPh sb="6" eb="8">
      <t>ソウゴウ</t>
    </rPh>
    <rPh sb="8" eb="10">
      <t>ジム</t>
    </rPh>
    <rPh sb="10" eb="12">
      <t>クミアイ</t>
    </rPh>
    <phoneticPr fontId="2"/>
  </si>
  <si>
    <t>特別会計（交通災害共済事業）分を含む</t>
  </si>
  <si>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</si>
  <si>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</si>
  <si>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上天草・宇城水道企業団</t>
    <rPh sb="0" eb="3">
      <t>カミアマクサ</t>
    </rPh>
    <rPh sb="4" eb="6">
      <t>ウキ</t>
    </rPh>
    <rPh sb="6" eb="8">
      <t>スイドウ</t>
    </rPh>
    <rPh sb="8" eb="10">
      <t>キギョウ</t>
    </rPh>
    <rPh sb="10" eb="11">
      <t>ダン</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</si>
  <si>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</si>
  <si>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</si>
  <si>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</si>
  <si>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</si>
  <si>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</si>
  <si>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</si>
  <si>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</si>
  <si>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</si>
  <si>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</si>
  <si>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</si>
  <si>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</si>
  <si>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</si>
  <si>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</si>
  <si>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</si>
  <si>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</si>
  <si>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</si>
  <si>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</si>
  <si>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</si>
  <si>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</si>
  <si>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</si>
  <si>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</si>
  <si>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</si>
  <si>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</si>
  <si>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</si>
  <si>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</si>
  <si>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</si>
  <si>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</si>
  <si>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</si>
  <si>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</si>
  <si>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</si>
  <si>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</si>
  <si>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</si>
  <si>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</si>
  <si>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</si>
  <si>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</si>
  <si>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</si>
  <si>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</si>
  <si>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</si>
  <si>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</si>
  <si>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</si>
  <si>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</si>
  <si>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</si>
  <si>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</si>
  <si>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</si>
  <si>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</si>
  <si>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</si>
  <si>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</si>
  <si>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</si>
  <si>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</si>
  <si>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</si>
  <si>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</si>
  <si>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</si>
  <si>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</si>
  <si>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</si>
  <si>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</si>
  <si>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</si>
  <si>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</si>
  <si>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</si>
  <si>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</si>
  <si>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</si>
  <si>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</si>
  <si>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</si>
  <si>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</si>
  <si>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</si>
  <si>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</si>
  <si>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</si>
  <si>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</si>
  <si>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</si>
  <si>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</si>
  <si>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</si>
  <si>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</si>
  <si>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</si>
  <si>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</si>
  <si>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</si>
  <si>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</si>
  <si>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</si>
  <si>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</si>
  <si>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</si>
  <si>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</si>
  <si>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</si>
  <si>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</si>
  <si>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</si>
  <si>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</si>
  <si>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</si>
  <si>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</si>
  <si>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</si>
  <si>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</si>
  <si>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</si>
  <si>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</si>
  <si>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</si>
  <si>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</si>
  <si>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</si>
  <si>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</si>
  <si>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</si>
  <si>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</si>
  <si>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</si>
  <si>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</si>
  <si>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</si>
  <si>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</si>
  <si>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</si>
  <si>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</si>
  <si>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</si>
  <si>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</si>
  <si>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</si>
  <si>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</si>
  <si>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</si>
  <si>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</si>
  <si>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</si>
  <si>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</si>
  <si>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</si>
  <si>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</si>
  <si>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</si>
  <si>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</si>
  <si>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</si>
  <si>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</si>
  <si>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</si>
  <si>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</si>
  <si>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</si>
  <si>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</si>
  <si>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</si>
  <si>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</si>
  <si>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</si>
  <si>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</si>
  <si>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</si>
  <si>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</si>
  <si>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</si>
  <si>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</si>
  <si>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</si>
  <si>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</si>
  <si>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0.36</t>
  </si>
  <si>
    <t>▲ 4.66</t>
  </si>
  <si>
    <t>会計</t>
    <rPh sb="0" eb="2">
      <t>カイケイ</t>
    </rPh>
    <phoneticPr fontId="5"/>
  </si>
  <si>
    <t>一般会計</t>
  </si>
  <si>
    <t>宇土市公共下水道事業会計</t>
  </si>
  <si>
    <t>宇土市水道事業会計</t>
  </si>
  <si>
    <t>宇土市介護保険特別会計</t>
  </si>
  <si>
    <t>宇土市国民健康保険特別会計</t>
  </si>
  <si>
    <t>宇土市後期高齢者医療特別会計</t>
  </si>
  <si>
    <t>宇土市漁業集落排水施設整備事業特別会計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</si>
  <si>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</si>
  <si>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</si>
  <si>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</si>
  <si>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</si>
  <si>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</si>
  <si>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</si>
  <si>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</si>
  <si>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</si>
  <si>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</si>
  <si>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</si>
  <si>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</si>
  <si>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</si>
  <si>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</si>
  <si>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</si>
  <si>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</si>
  <si>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</si>
  <si>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</si>
  <si>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</si>
  <si>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</si>
  <si>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</si>
  <si>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</si>
  <si>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</si>
  <si>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</si>
  <si>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</si>
  <si>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</si>
  <si>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</si>
  <si>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</si>
  <si>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</si>
  <si>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</si>
  <si>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</si>
  <si>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</si>
  <si>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</si>
  <si>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</si>
  <si>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</si>
  <si>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</si>
  <si>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</si>
  <si>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</si>
  <si>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</si>
  <si>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</si>
  <si>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</si>
  <si>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</si>
  <si>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</si>
  <si>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</si>
  <si>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</si>
  <si>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</si>
  <si>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</si>
  <si>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</si>
  <si>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</si>
  <si>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</si>
  <si>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</si>
  <si>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庁舎建設等基金</t>
    <rPh sb="0" eb="2">
      <t>チョウシャ</t>
    </rPh>
    <rPh sb="2" eb="4">
      <t>ケンセツ</t>
    </rPh>
    <rPh sb="4" eb="5">
      <t>トウ</t>
    </rPh>
    <rPh sb="5" eb="7">
      <t>キキン</t>
    </rPh>
    <phoneticPr fontId="5"/>
  </si>
  <si>
    <t>市有施設整備基金</t>
    <rPh sb="0" eb="2">
      <t>シユウ</t>
    </rPh>
    <rPh sb="2" eb="4">
      <t>シセツ</t>
    </rPh>
    <rPh sb="4" eb="6">
      <t>セイビ</t>
    </rPh>
    <rPh sb="6" eb="8">
      <t>キキン</t>
    </rPh>
    <phoneticPr fontId="5"/>
  </si>
  <si>
    <t>地域福祉基金</t>
    <rPh sb="0" eb="2">
      <t>チイキ</t>
    </rPh>
    <rPh sb="2" eb="4">
      <t>フクシ</t>
    </rPh>
    <rPh sb="4" eb="6">
      <t>キキン</t>
    </rPh>
    <phoneticPr fontId="5"/>
  </si>
  <si>
    <t>平成28年熊本地震復興基金</t>
    <rPh sb="0" eb="2">
      <t>ヘイセイ</t>
    </rPh>
    <rPh sb="4" eb="5">
      <t>ネン</t>
    </rPh>
    <rPh sb="5" eb="7">
      <t>クマモト</t>
    </rPh>
    <rPh sb="7" eb="9">
      <t>ジシン</t>
    </rPh>
    <rPh sb="9" eb="11">
      <t>フッコウ</t>
    </rPh>
    <rPh sb="11" eb="13">
      <t>キキン</t>
    </rPh>
    <phoneticPr fontId="5"/>
  </si>
  <si>
    <t>まちづくり基金</t>
    <rPh sb="5" eb="7">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</si>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</sst>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3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6"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10" xfId="18" applyFont="1" applyFill="1" applyBorder="1" applyAlignment="1">
      <alignment vertical="center"/>
    </xf>
    <xf numFmtId="0" fontId="30" fillId="0" borderId="9" xfId="18" applyFont="1" applyFill="1" applyBorder="1" applyAlignment="1">
      <alignment vertical="center"/>
    </xf>
    <xf numFmtId="0" fontId="30" fillId="0" borderId="53"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1" xfId="18" applyFont="1" applyFill="1" applyBorder="1" applyAlignment="1">
      <alignment vertical="center"/>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4"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6"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10" xfId="19" applyFont="1" applyFill="1" applyBorder="1" applyAlignment="1">
      <alignment vertical="center"/>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10" xfId="19" applyFont="1" applyFill="1" applyBorder="1" applyAlignment="1">
      <alignment vertical="center" wrapText="1"/>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4"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#,##0;"△ "#,##0</c:formatCode>
                <c:ptCount val="5"/>
                <c:pt idx="0">
                  <c:v>65080</c:v>
                </c:pt>
                <c:pt idx="1">
                  <c:v>79288</c:v>
                </c:pt>
                <c:pt idx="2">
                  <c:v>84962</c:v>
                </c:pt>
                <c:pt idx="3">
                  <c:v>96469</c:v>
                </c:pt>
                <c:pt idx="4">
                  <c:v>85743</c:v>
                </c:pt>
              </c:numCache>
            </c:numRef>
          </c:val>
          <c:smooth val="0"/>
          <c:extLst>
            <c:ext xmlns:c16="http://schemas.microsoft.com/office/drawing/2014/chart" uri="{C3380CC4-5D6E-409C-BE32-E72D297353CC}">
              <c16:uniqueId val="{00000000-B60F-455F-8AAC-475E319524DE}"/>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#,##0;"△ "#,##0</c:formatCode>
                <c:ptCount val="5"/>
                <c:pt idx="0">
                  <c:v>54228</c:v>
                </c:pt>
                <c:pt idx="1">
                  <c:v>67491</c:v>
                </c:pt>
                <c:pt idx="2">
                  <c:v>60803</c:v>
                </c:pt>
                <c:pt idx="3">
                  <c:v>52201</c:v>
                </c:pt>
                <c:pt idx="4">
                  <c:v>48278</c:v>
                </c:pt>
              </c:numCache>
            </c:numRef>
          </c:val>
          <c:smooth val="0"/>
          <c:extLst>
            <c:ext xmlns:c16="http://schemas.microsoft.com/office/drawing/2014/chart" uri="{C3380CC4-5D6E-409C-BE32-E72D297353CC}">
              <c16:uniqueId val="{00000001-B60F-455F-8AAC-475E319524D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8.7899999999999991</c:v>
                </c:pt>
                <c:pt idx="1">
                  <c:v>4.04</c:v>
                </c:pt>
                <c:pt idx="2">
                  <c:v>6.97</c:v>
                </c:pt>
                <c:pt idx="3">
                  <c:v>12.02</c:v>
                </c:pt>
                <c:pt idx="4">
                  <c:v>13.72</c:v>
                </c:pt>
              </c:numCache>
            </c:numRef>
          </c:val>
          <c:extLst>
            <c:ext xmlns:c16="http://schemas.microsoft.com/office/drawing/2014/chart" uri="{C3380CC4-5D6E-409C-BE32-E72D297353CC}">
              <c16:uniqueId val="{00000000-1D86-4F5A-A2FD-04E19CF830D7}"/>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33.06</c:v>
                </c:pt>
                <c:pt idx="1">
                  <c:v>37.479999999999997</c:v>
                </c:pt>
                <c:pt idx="2">
                  <c:v>38.75</c:v>
                </c:pt>
                <c:pt idx="3">
                  <c:v>39.97</c:v>
                </c:pt>
                <c:pt idx="4">
                  <c:v>46.21</c:v>
                </c:pt>
              </c:numCache>
            </c:numRef>
          </c:val>
          <c:extLst>
            <c:ext xmlns:c16="http://schemas.microsoft.com/office/drawing/2014/chart" uri="{C3380CC4-5D6E-409C-BE32-E72D297353CC}">
              <c16:uniqueId val="{00000001-1D86-4F5A-A2FD-04E19CF830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-0.36</c:v>
                </c:pt>
                <c:pt idx="1">
                  <c:v>-4.66</c:v>
                </c:pt>
                <c:pt idx="2">
                  <c:v>3.02</c:v>
                </c:pt>
                <c:pt idx="3">
                  <c:v>5.48</c:v>
                </c:pt>
                <c:pt idx="4">
                  <c:v>1.89</c:v>
                </c:pt>
              </c:numCache>
            </c:numRef>
          </c:val>
          <c:smooth val="0"/>
          <c:extLst>
            <c:ext xmlns:c16="http://schemas.microsoft.com/office/drawing/2014/chart" uri="{C3380CC4-5D6E-409C-BE32-E72D297353CC}">
              <c16:uniqueId val="{00000002-1D86-4F5A-A2FD-04E19CF830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0.14000000000000001</c:v>
                </c:pt>
                <c:pt idx="2">
                  <c:v>#N/A</c:v>
                </c:pt>
                <c:pt idx="3">
                  <c:v>0.66</c:v>
                </c:pt>
                <c:pt idx="4">
                  <c:v>0</c:v>
                </c:pt>
                <c:pt idx="5">
                  <c:v>0</c:v>
                </c:pt>
                <c:pt idx="6">
                  <c:v>0</c:v>
                </c:pt>
                <c:pt idx="7">
                  <c:v>0</c:v>
                </c:pt>
                <c:pt idx="8">
                  <c:v>0</c:v>
                </c:pt>
                <c:pt idx="9">
                  <c:v>0</c:v>
                </c:pt>
              </c:numCache>
            </c:numRef>
          </c:val>
          <c:extLst>
            <c:ext xmlns:c16="http://schemas.microsoft.com/office/drawing/2014/chart" uri="{C3380CC4-5D6E-409C-BE32-E72D297353CC}">
              <c16:uniqueId val="{00000000-95D7-4D75-952D-3242684565DD}"/>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5D7-4D75-952D-3242684565DD}"/>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5D7-4D75-952D-3242684565DD}"/>
            </c:ext>
          </c:extLst>
        </c:ser>
        <c:ser>
          <c:idx val="3"/>
          <c:order val="3"/>
          <c:tx>
            <c:strRef>
              <c:f>[1]データシート!$A$30</c:f>
              <c:strCache>
                <c:ptCount val="1"/>
                <c:pt idx="0">
                  <c:v>宇土市漁業集落排水施設整備事業特別会計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5D7-4D75-952D-3242684565DD}"/>
            </c:ext>
          </c:extLst>
        </c:ser>
        <c:ser>
          <c:idx val="4"/>
          <c:order val="4"/>
          <c:tx>
            <c:strRef>
              <c:f>[1]データシート!$A$31</c:f>
              <c:strCache>
                <c:ptCount val="1"/>
                <c:pt idx="0">
                  <c:v>宇土市後期高齢者医療特別会計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c:v>
                </c:pt>
                <c:pt idx="2">
                  <c:v>#N/A</c:v>
                </c:pt>
                <c:pt idx="3">
                  <c:v>0</c:v>
                </c:pt>
                <c:pt idx="4">
                  <c:v>#N/A</c:v>
                </c:pt>
                <c:pt idx="5">
                  <c:v>0.1</c:v>
                </c:pt>
                <c:pt idx="6">
                  <c:v>#N/A</c:v>
                </c:pt>
                <c:pt idx="7">
                  <c:v>0.1</c:v>
                </c:pt>
                <c:pt idx="8">
                  <c:v>#N/A</c:v>
                </c:pt>
                <c:pt idx="9">
                  <c:v>0.11</c:v>
                </c:pt>
              </c:numCache>
            </c:numRef>
          </c:val>
          <c:extLst>
            <c:ext xmlns:c16="http://schemas.microsoft.com/office/drawing/2014/chart" uri="{C3380CC4-5D6E-409C-BE32-E72D297353CC}">
              <c16:uniqueId val="{00000004-95D7-4D75-952D-3242684565DD}"/>
            </c:ext>
          </c:extLst>
        </c:ser>
        <c:ser>
          <c:idx val="5"/>
          <c:order val="5"/>
          <c:tx>
            <c:strRef>
              <c:f>[1]データシート!$A$32</c:f>
              <c:strCache>
                <c:ptCount val="1"/>
                <c:pt idx="0">
                  <c:v>宇土市国民健康保険特別会計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c:v>
                </c:pt>
                <c:pt idx="2">
                  <c:v>#N/A</c:v>
                </c:pt>
                <c:pt idx="3">
                  <c:v>0.28999999999999998</c:v>
                </c:pt>
                <c:pt idx="4">
                  <c:v>#N/A</c:v>
                </c:pt>
                <c:pt idx="5">
                  <c:v>0.5</c:v>
                </c:pt>
                <c:pt idx="6">
                  <c:v>#N/A</c:v>
                </c:pt>
                <c:pt idx="7">
                  <c:v>0.22</c:v>
                </c:pt>
                <c:pt idx="8">
                  <c:v>#N/A</c:v>
                </c:pt>
                <c:pt idx="9">
                  <c:v>0.61</c:v>
                </c:pt>
              </c:numCache>
            </c:numRef>
          </c:val>
          <c:extLst>
            <c:ext xmlns:c16="http://schemas.microsoft.com/office/drawing/2014/chart" uri="{C3380CC4-5D6E-409C-BE32-E72D297353CC}">
              <c16:uniqueId val="{00000005-95D7-4D75-952D-3242684565DD}"/>
            </c:ext>
          </c:extLst>
        </c:ser>
        <c:ser>
          <c:idx val="6"/>
          <c:order val="6"/>
          <c:tx>
            <c:strRef>
              <c:f>[1]データシート!$A$33</c:f>
              <c:strCache>
                <c:ptCount val="1"/>
                <c:pt idx="0">
                  <c:v>宇土市介護保険特別会計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2.44</c:v>
                </c:pt>
                <c:pt idx="2">
                  <c:v>#N/A</c:v>
                </c:pt>
                <c:pt idx="3">
                  <c:v>2.09</c:v>
                </c:pt>
                <c:pt idx="4">
                  <c:v>#N/A</c:v>
                </c:pt>
                <c:pt idx="5">
                  <c:v>2.23</c:v>
                </c:pt>
                <c:pt idx="6">
                  <c:v>#N/A</c:v>
                </c:pt>
                <c:pt idx="7">
                  <c:v>2.3199999999999998</c:v>
                </c:pt>
                <c:pt idx="8">
                  <c:v>#N/A</c:v>
                </c:pt>
                <c:pt idx="9">
                  <c:v>2.1</c:v>
                </c:pt>
              </c:numCache>
            </c:numRef>
          </c:val>
          <c:extLst>
            <c:ext xmlns:c16="http://schemas.microsoft.com/office/drawing/2014/chart" uri="{C3380CC4-5D6E-409C-BE32-E72D297353CC}">
              <c16:uniqueId val="{00000006-95D7-4D75-952D-3242684565DD}"/>
            </c:ext>
          </c:extLst>
        </c:ser>
        <c:ser>
          <c:idx val="7"/>
          <c:order val="7"/>
          <c:tx>
            <c:strRef>
              <c:f>[1]データシート!$A$34</c:f>
              <c:strCache>
                <c:ptCount val="1"/>
                <c:pt idx="0">
                  <c:v>宇土市水道事業会計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7.24</c:v>
                </c:pt>
                <c:pt idx="2">
                  <c:v>#N/A</c:v>
                </c:pt>
                <c:pt idx="3">
                  <c:v>7.96</c:v>
                </c:pt>
                <c:pt idx="4">
                  <c:v>#N/A</c:v>
                </c:pt>
                <c:pt idx="5">
                  <c:v>8.7899999999999991</c:v>
                </c:pt>
                <c:pt idx="6">
                  <c:v>#N/A</c:v>
                </c:pt>
                <c:pt idx="7">
                  <c:v>8.33</c:v>
                </c:pt>
                <c:pt idx="8">
                  <c:v>#N/A</c:v>
                </c:pt>
                <c:pt idx="9">
                  <c:v>8.58</c:v>
                </c:pt>
              </c:numCache>
            </c:numRef>
          </c:val>
          <c:extLst>
            <c:ext xmlns:c16="http://schemas.microsoft.com/office/drawing/2014/chart" uri="{C3380CC4-5D6E-409C-BE32-E72D297353CC}">
              <c16:uniqueId val="{00000007-95D7-4D75-952D-3242684565DD}"/>
            </c:ext>
          </c:extLst>
        </c:ser>
        <c:ser>
          <c:idx val="8"/>
          <c:order val="8"/>
          <c:tx>
            <c:strRef>
              <c:f>[1]データシート!$A$35</c:f>
              <c:strCache>
                <c:ptCount val="1"/>
                <c:pt idx="0">
                  <c:v>宇土市公共下水道事業会計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8.43</c:v>
                </c:pt>
                <c:pt idx="2">
                  <c:v>#N/A</c:v>
                </c:pt>
                <c:pt idx="3">
                  <c:v>10.050000000000001</c:v>
                </c:pt>
                <c:pt idx="4">
                  <c:v>#N/A</c:v>
                </c:pt>
                <c:pt idx="5">
                  <c:v>11.31</c:v>
                </c:pt>
                <c:pt idx="6">
                  <c:v>#N/A</c:v>
                </c:pt>
                <c:pt idx="7">
                  <c:v>11.73</c:v>
                </c:pt>
                <c:pt idx="8">
                  <c:v>#N/A</c:v>
                </c:pt>
                <c:pt idx="9">
                  <c:v>12.61</c:v>
                </c:pt>
              </c:numCache>
            </c:numRef>
          </c:val>
          <c:extLst>
            <c:ext xmlns:c16="http://schemas.microsoft.com/office/drawing/2014/chart" uri="{C3380CC4-5D6E-409C-BE32-E72D297353CC}">
              <c16:uniqueId val="{00000008-95D7-4D75-952D-3242684565DD}"/>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8.7799999999999994</c:v>
                </c:pt>
                <c:pt idx="2">
                  <c:v>#N/A</c:v>
                </c:pt>
                <c:pt idx="3">
                  <c:v>4.04</c:v>
                </c:pt>
                <c:pt idx="4">
                  <c:v>#N/A</c:v>
                </c:pt>
                <c:pt idx="5">
                  <c:v>6.96</c:v>
                </c:pt>
                <c:pt idx="6">
                  <c:v>#N/A</c:v>
                </c:pt>
                <c:pt idx="7">
                  <c:v>12.02</c:v>
                </c:pt>
                <c:pt idx="8">
                  <c:v>#N/A</c:v>
                </c:pt>
                <c:pt idx="9">
                  <c:v>13.72</c:v>
                </c:pt>
              </c:numCache>
            </c:numRef>
          </c:val>
          <c:extLst>
            <c:ext xmlns:c16="http://schemas.microsoft.com/office/drawing/2014/chart" uri="{C3380CC4-5D6E-409C-BE32-E72D297353CC}">
              <c16:uniqueId val="{00000009-95D7-4D75-952D-3242684565D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1248</c:v>
                </c:pt>
                <c:pt idx="5">
                  <c:v>1214</c:v>
                </c:pt>
                <c:pt idx="8">
                  <c:v>1215</c:v>
                </c:pt>
                <c:pt idx="11">
                  <c:v>1339</c:v>
                </c:pt>
                <c:pt idx="14">
                  <c:v>1548</c:v>
                </c:pt>
              </c:numCache>
            </c:numRef>
          </c:val>
          <c:extLst>
            <c:ext xmlns:c16="http://schemas.microsoft.com/office/drawing/2014/chart" uri="{C3380CC4-5D6E-409C-BE32-E72D297353CC}">
              <c16:uniqueId val="{00000000-98D0-4852-8706-323841D5EF5B}"/>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8D0-4852-8706-323841D5EF5B}"/>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8D0-4852-8706-323841D5EF5B}"/>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100</c:v>
                </c:pt>
                <c:pt idx="3">
                  <c:v>101</c:v>
                </c:pt>
                <c:pt idx="6">
                  <c:v>112</c:v>
                </c:pt>
                <c:pt idx="9">
                  <c:v>138</c:v>
                </c:pt>
                <c:pt idx="12">
                  <c:v>174</c:v>
                </c:pt>
              </c:numCache>
            </c:numRef>
          </c:val>
          <c:extLst>
            <c:ext xmlns:c16="http://schemas.microsoft.com/office/drawing/2014/chart" uri="{C3380CC4-5D6E-409C-BE32-E72D297353CC}">
              <c16:uniqueId val="{00000003-98D0-4852-8706-323841D5EF5B}"/>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228</c:v>
                </c:pt>
                <c:pt idx="3">
                  <c:v>228</c:v>
                </c:pt>
                <c:pt idx="6">
                  <c:v>227</c:v>
                </c:pt>
                <c:pt idx="9">
                  <c:v>214</c:v>
                </c:pt>
                <c:pt idx="12">
                  <c:v>211</c:v>
                </c:pt>
              </c:numCache>
            </c:numRef>
          </c:val>
          <c:extLst>
            <c:ext xmlns:c16="http://schemas.microsoft.com/office/drawing/2014/chart" uri="{C3380CC4-5D6E-409C-BE32-E72D297353CC}">
              <c16:uniqueId val="{00000004-98D0-4852-8706-323841D5EF5B}"/>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D0-4852-8706-323841D5EF5B}"/>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8D0-4852-8706-323841D5EF5B}"/>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1623</c:v>
                </c:pt>
                <c:pt idx="3">
                  <c:v>1675</c:v>
                </c:pt>
                <c:pt idx="6">
                  <c:v>1707</c:v>
                </c:pt>
                <c:pt idx="9">
                  <c:v>1838</c:v>
                </c:pt>
                <c:pt idx="12">
                  <c:v>2120</c:v>
                </c:pt>
              </c:numCache>
            </c:numRef>
          </c:val>
          <c:extLst>
            <c:ext xmlns:c16="http://schemas.microsoft.com/office/drawing/2014/chart" uri="{C3380CC4-5D6E-409C-BE32-E72D297353CC}">
              <c16:uniqueId val="{00000007-98D0-4852-8706-323841D5EF5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703</c:v>
                </c:pt>
                <c:pt idx="2">
                  <c:v>#N/A</c:v>
                </c:pt>
                <c:pt idx="3">
                  <c:v>#N/A</c:v>
                </c:pt>
                <c:pt idx="4">
                  <c:v>790</c:v>
                </c:pt>
                <c:pt idx="5">
                  <c:v>#N/A</c:v>
                </c:pt>
                <c:pt idx="6">
                  <c:v>#N/A</c:v>
                </c:pt>
                <c:pt idx="7">
                  <c:v>831</c:v>
                </c:pt>
                <c:pt idx="8">
                  <c:v>#N/A</c:v>
                </c:pt>
                <c:pt idx="9">
                  <c:v>#N/A</c:v>
                </c:pt>
                <c:pt idx="10">
                  <c:v>851</c:v>
                </c:pt>
                <c:pt idx="11">
                  <c:v>#N/A</c:v>
                </c:pt>
                <c:pt idx="12">
                  <c:v>#N/A</c:v>
                </c:pt>
                <c:pt idx="13">
                  <c:v>957</c:v>
                </c:pt>
                <c:pt idx="14">
                  <c:v>#N/A</c:v>
                </c:pt>
              </c:numCache>
            </c:numRef>
          </c:val>
          <c:smooth val="0"/>
          <c:extLst>
            <c:ext xmlns:c16="http://schemas.microsoft.com/office/drawing/2014/chart" uri="{C3380CC4-5D6E-409C-BE32-E72D297353CC}">
              <c16:uniqueId val="{00000008-98D0-4852-8706-323841D5EF5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15997</c:v>
                </c:pt>
                <c:pt idx="5">
                  <c:v>17242</c:v>
                </c:pt>
                <c:pt idx="8">
                  <c:v>19032</c:v>
                </c:pt>
                <c:pt idx="11">
                  <c:v>20523</c:v>
                </c:pt>
                <c:pt idx="14">
                  <c:v>22307</c:v>
                </c:pt>
              </c:numCache>
            </c:numRef>
          </c:val>
          <c:extLst>
            <c:ext xmlns:c16="http://schemas.microsoft.com/office/drawing/2014/chart" uri="{C3380CC4-5D6E-409C-BE32-E72D297353CC}">
              <c16:uniqueId val="{00000000-9D9C-4CF1-AE10-6F8C9C92D49A}"/>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718</c:v>
                </c:pt>
                <c:pt idx="5">
                  <c:v>565</c:v>
                </c:pt>
                <c:pt idx="8">
                  <c:v>510</c:v>
                </c:pt>
                <c:pt idx="11">
                  <c:v>401</c:v>
                </c:pt>
                <c:pt idx="14">
                  <c:v>286</c:v>
                </c:pt>
              </c:numCache>
            </c:numRef>
          </c:val>
          <c:extLst>
            <c:ext xmlns:c16="http://schemas.microsoft.com/office/drawing/2014/chart" uri="{C3380CC4-5D6E-409C-BE32-E72D297353CC}">
              <c16:uniqueId val="{00000001-9D9C-4CF1-AE10-6F8C9C92D49A}"/>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6067</c:v>
                </c:pt>
                <c:pt idx="5">
                  <c:v>6324</c:v>
                </c:pt>
                <c:pt idx="8">
                  <c:v>6533</c:v>
                </c:pt>
                <c:pt idx="11">
                  <c:v>7548</c:v>
                </c:pt>
                <c:pt idx="14">
                  <c:v>8016</c:v>
                </c:pt>
              </c:numCache>
            </c:numRef>
          </c:val>
          <c:extLst>
            <c:ext xmlns:c16="http://schemas.microsoft.com/office/drawing/2014/chart" uri="{C3380CC4-5D6E-409C-BE32-E72D297353CC}">
              <c16:uniqueId val="{00000002-9D9C-4CF1-AE10-6F8C9C92D49A}"/>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D9C-4CF1-AE10-6F8C9C92D49A}"/>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D9C-4CF1-AE10-6F8C9C92D49A}"/>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32</c:v>
                </c:pt>
                <c:pt idx="3">
                  <c:v>0</c:v>
                </c:pt>
                <c:pt idx="6">
                  <c:v>0</c:v>
                </c:pt>
                <c:pt idx="9">
                  <c:v>0</c:v>
                </c:pt>
                <c:pt idx="12">
                  <c:v>0</c:v>
                </c:pt>
              </c:numCache>
            </c:numRef>
          </c:val>
          <c:extLst>
            <c:ext xmlns:c16="http://schemas.microsoft.com/office/drawing/2014/chart" uri="{C3380CC4-5D6E-409C-BE32-E72D297353CC}">
              <c16:uniqueId val="{00000005-9D9C-4CF1-AE10-6F8C9C92D49A}"/>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1517</c:v>
                </c:pt>
                <c:pt idx="3">
                  <c:v>1543</c:v>
                </c:pt>
                <c:pt idx="6">
                  <c:v>1628</c:v>
                </c:pt>
                <c:pt idx="9">
                  <c:v>1707</c:v>
                </c:pt>
                <c:pt idx="12">
                  <c:v>1722</c:v>
                </c:pt>
              </c:numCache>
            </c:numRef>
          </c:val>
          <c:extLst>
            <c:ext xmlns:c16="http://schemas.microsoft.com/office/drawing/2014/chart" uri="{C3380CC4-5D6E-409C-BE32-E72D297353CC}">
              <c16:uniqueId val="{00000006-9D9C-4CF1-AE10-6F8C9C92D49A}"/>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400</c:v>
                </c:pt>
                <c:pt idx="3">
                  <c:v>415</c:v>
                </c:pt>
                <c:pt idx="6">
                  <c:v>3500</c:v>
                </c:pt>
                <c:pt idx="9">
                  <c:v>3280</c:v>
                </c:pt>
                <c:pt idx="12">
                  <c:v>3792</c:v>
                </c:pt>
              </c:numCache>
            </c:numRef>
          </c:val>
          <c:extLst>
            <c:ext xmlns:c16="http://schemas.microsoft.com/office/drawing/2014/chart" uri="{C3380CC4-5D6E-409C-BE32-E72D297353CC}">
              <c16:uniqueId val="{00000007-9D9C-4CF1-AE10-6F8C9C92D49A}"/>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2674</c:v>
                </c:pt>
                <c:pt idx="3">
                  <c:v>2621</c:v>
                </c:pt>
                <c:pt idx="6">
                  <c:v>2430</c:v>
                </c:pt>
                <c:pt idx="9">
                  <c:v>2125</c:v>
                </c:pt>
                <c:pt idx="12">
                  <c:v>2072</c:v>
                </c:pt>
              </c:numCache>
            </c:numRef>
          </c:val>
          <c:extLst>
            <c:ext xmlns:c16="http://schemas.microsoft.com/office/drawing/2014/chart" uri="{C3380CC4-5D6E-409C-BE32-E72D297353CC}">
              <c16:uniqueId val="{00000008-9D9C-4CF1-AE10-6F8C9C92D49A}"/>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D9C-4CF1-AE10-6F8C9C92D49A}"/>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19796</c:v>
                </c:pt>
                <c:pt idx="3">
                  <c:v>19755</c:v>
                </c:pt>
                <c:pt idx="6">
                  <c:v>20076</c:v>
                </c:pt>
                <c:pt idx="9">
                  <c:v>20940</c:v>
                </c:pt>
                <c:pt idx="12">
                  <c:v>22463</c:v>
                </c:pt>
              </c:numCache>
            </c:numRef>
          </c:val>
          <c:extLst>
            <c:ext xmlns:c16="http://schemas.microsoft.com/office/drawing/2014/chart" uri="{C3380CC4-5D6E-409C-BE32-E72D297353CC}">
              <c16:uniqueId val="{0000000A-9D9C-4CF1-AE10-6F8C9C92D4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1638</c:v>
                </c:pt>
                <c:pt idx="2">
                  <c:v>#N/A</c:v>
                </c:pt>
                <c:pt idx="3">
                  <c:v>#N/A</c:v>
                </c:pt>
                <c:pt idx="4">
                  <c:v>203</c:v>
                </c:pt>
                <c:pt idx="5">
                  <c:v>#N/A</c:v>
                </c:pt>
                <c:pt idx="6">
                  <c:v>#N/A</c:v>
                </c:pt>
                <c:pt idx="7">
                  <c:v>1557</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D9C-4CF1-AE10-6F8C9C92D4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#,##0;"▲ "#,##0</c:formatCode>
                <c:ptCount val="3"/>
                <c:pt idx="0">
                  <c:v>3396</c:v>
                </c:pt>
                <c:pt idx="1">
                  <c:v>3709</c:v>
                </c:pt>
                <c:pt idx="2">
                  <c:v>4319</c:v>
                </c:pt>
              </c:numCache>
            </c:numRef>
          </c:val>
          <c:extLst>
            <c:ext xmlns:c16="http://schemas.microsoft.com/office/drawing/2014/chart" uri="{C3380CC4-5D6E-409C-BE32-E72D297353CC}">
              <c16:uniqueId val="{00000000-9117-4F82-97F8-350FF0F454AE}"/>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#,##0;"▲ "#,##0</c:formatCode>
                <c:ptCount val="3"/>
                <c:pt idx="0">
                  <c:v>233</c:v>
                </c:pt>
                <c:pt idx="1">
                  <c:v>868</c:v>
                </c:pt>
                <c:pt idx="2">
                  <c:v>868</c:v>
                </c:pt>
              </c:numCache>
            </c:numRef>
          </c:val>
          <c:extLst>
            <c:ext xmlns:c16="http://schemas.microsoft.com/office/drawing/2014/chart" uri="{C3380CC4-5D6E-409C-BE32-E72D297353CC}">
              <c16:uniqueId val="{00000001-9117-4F82-97F8-350FF0F454AE}"/>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#,##0;"▲ "#,##0</c:formatCode>
                <c:ptCount val="3"/>
                <c:pt idx="0">
                  <c:v>2408</c:v>
                </c:pt>
                <c:pt idx="1">
                  <c:v>2325</c:v>
                </c:pt>
                <c:pt idx="2">
                  <c:v>2069</c:v>
                </c:pt>
              </c:numCache>
            </c:numRef>
          </c:val>
          <c:extLst>
            <c:ext xmlns:c16="http://schemas.microsoft.com/office/drawing/2014/chart" uri="{C3380CC4-5D6E-409C-BE32-E72D297353CC}">
              <c16:uniqueId val="{00000002-9117-4F82-97F8-350FF0F454A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{531F78E6-D2D0-4852-ACA4-0C1C3748347A}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24E-4539-8034-D8494621570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{BA637CD0-0711-48C0-8269-361FF4EA2B2F}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24E-4539-8034-D8494621570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{9824D394-8CC5-403C-880D-EB5B33862351}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24E-4539-8034-D8494621570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{930DF3B8-5ABB-4892-8987-A8723F7A1F96}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24E-4539-8034-D8494621570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{A7D3C7F3-92FA-4539-8A7F-F4F469B1C165}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24E-4539-8034-D84946215701}"/>
                </c:ext>
              </c:extLst>
            </c:dLbl>
            <c:dLbl>
              <c:idx val="8"/>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{946573F5-B4ED-4D80-8BA0-07FC37B0E7AA}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24E-4539-8034-D84946215701}"/>
                </c:ext>
              </c:extLst>
            </c:dLbl>
            <c:dLbl>
              <c:idx val="16"/>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{37B24E92-316A-44C0-B3D1-2668E0269396}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24E-4539-8034-D8494621570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{E5A26582-ED31-41FB-ACBB-CBF306365D08}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24E-4539-8034-D8494621570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{498ADBB0-B9BB-4363-8620-91D0CE218FD3}</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24E-4539-8034-D8494621570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60.2</c:v>
                </c:pt>
                <c:pt idx="8">
                  <c:v>60.8</c:v>
                </c:pt>
                <c:pt idx="16">
                  <c:v>61.3</c:v>
                </c:pt>
                <c:pt idx="24">
                  <c:v>62.4</c:v>
                </c:pt>
                <c:pt idx="32">
                  <c:v>60.2</c:v>
                </c:pt>
              </c:numCache>
            </c:numRef>
          </c:xVal>
          <c:yVal>
            <c:numRef>
              <c:f>公会計指標分析・財政指標組合せ分析表!$BP$51:$DC$51</c:f>
              <c:numCache>
                <c:formatCode>#,##0.0;"▲ "#,##0.0</c:formatCode>
                <c:ptCount val="40"/>
                <c:pt idx="0">
                  <c:v>22.1</c:v>
                </c:pt>
                <c:pt idx="8">
                  <c:v>2.7</c:v>
                </c:pt>
                <c:pt idx="16">
                  <c:v>20.3</c:v>
                </c:pt>
              </c:numCache>
            </c:numRef>
          </c:yVal>
          <c:smooth val="0"/>
          <c:extLst>
            <c:ext xmlns:c16="http://schemas.microsoft.com/office/drawing/2014/chart" uri="{C3380CC4-5D6E-409C-BE32-E72D297353CC}">
              <c16:uniqueId val="{00000009-224E-4539-8034-D8494621570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{C71AE89F-01A5-4B0A-946B-694AF6FCB26D}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24E-4539-8034-D8494621570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{A4D8DD6E-AAD2-4AF5-9713-E725C67B1F1E}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24E-4539-8034-D8494621570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{2A6C9C05-3D99-426E-8F3C-1BA12DA7354C}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24E-4539-8034-D8494621570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{5A003E31-1D1F-4AE8-AEB4-B7CCFEF8F7FF}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24E-4539-8034-D8494621570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{7115804C-E29C-449F-8B97-83147AF6EF50}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24E-4539-8034-D84946215701}"/>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{1B5BB242-EAC9-4A88-B059-6C1D5833C3CA}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24E-4539-8034-D84946215701}"/>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{0366B703-9CD5-41B2-9231-65FE69F06381}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24E-4539-8034-D84946215701}"/>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{8F4E19AB-4DB1-4554-A2D6-B248006CFDF6}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24E-4539-8034-D84946215701}"/>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{1DCE9FD6-4AB3-4324-BB6D-BD51FD608AD4}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24E-4539-8034-D8494621570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60.7</c:v>
                </c:pt>
                <c:pt idx="8">
                  <c:v>61.4</c:v>
                </c:pt>
                <c:pt idx="16">
                  <c:v>62.6</c:v>
                </c:pt>
                <c:pt idx="24">
                  <c:v>62.5</c:v>
                </c:pt>
                <c:pt idx="32">
                  <c:v>65</c:v>
                </c:pt>
              </c:numCache>
            </c:numRef>
          </c:xVal>
          <c:yVal>
            <c:numRef>
              <c:f>公会計指標分析・財政指標組合せ分析表!$BP$55:$DC$55</c:f>
              <c:numCache>
                <c:formatCode>#,##0.0;"▲ "#,##0.0</c:formatCode>
                <c:ptCount val="40"/>
                <c:pt idx="0">
                  <c:v>37.9</c:v>
                </c:pt>
                <c:pt idx="8">
                  <c:v>38.700000000000003</c:v>
                </c:pt>
                <c:pt idx="16">
                  <c:v>32.5</c:v>
                </c:pt>
                <c:pt idx="24">
                  <c:v>25.2</c:v>
                </c:pt>
                <c:pt idx="32">
                  <c:v>15.7</c:v>
                </c:pt>
              </c:numCache>
            </c:numRef>
          </c:yVal>
          <c:smooth val="0"/>
          <c:extLst>
            <c:ext xmlns:c16="http://schemas.microsoft.com/office/drawing/2014/chart" uri="{C3380CC4-5D6E-409C-BE32-E72D297353CC}">
              <c16:uniqueId val="{00000013-224E-4539-8034-D84946215701}"/>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{4B5A4B35-DCEA-4137-ACD7-C7B23C8B99DC}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CB8-4B65-AD89-F1DBAFE2314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{9E8D86BC-536E-480D-B149-B7B0FB9D5740}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B8-4B65-AD89-F1DBAFE2314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{0B2BB3BB-A93F-4BCD-985F-AF51ACF00F47}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B8-4B65-AD89-F1DBAFE2314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{EE4903B4-4FB6-44F2-BF27-3CD00761C64B}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B8-4B65-AD89-F1DBAFE2314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{9B73E81E-C74F-4032-A3BA-EE59EB82EBDA}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B8-4B65-AD89-F1DBAFE2314F}"/>
                </c:ext>
              </c:extLst>
            </c:dLbl>
            <c:dLbl>
              <c:idx val="8"/>
              <c:layout/>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{73C0E05F-BE6E-4222-B241-5A0D7428B9E9}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CB8-4B65-AD89-F1DBAFE2314F}"/>
                </c:ext>
              </c:extLst>
            </c:dLbl>
            <c:dLbl>
              <c:idx val="16"/>
              <c:layout/>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{18C55BBA-00AB-4FF8-B28A-8D8C09E31654}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CB8-4B65-AD89-F1DBAFE2314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{130F3A34-1A1C-40E0-ADD9-9DE432FB1D8A}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CB8-4B65-AD89-F1DBAFE2314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{EA7AABB1-0B5D-4732-B517-39BEC0B43882}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CB8-4B65-AD89-F1DBAFE2314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9.4</c:v>
                </c:pt>
                <c:pt idx="8">
                  <c:v>9.8000000000000007</c:v>
                </c:pt>
                <c:pt idx="16">
                  <c:v>10.3</c:v>
                </c:pt>
                <c:pt idx="24">
                  <c:v>10.6</c:v>
                </c:pt>
                <c:pt idx="32">
                  <c:v>11.1</c:v>
                </c:pt>
              </c:numCache>
            </c:numRef>
          </c:xVal>
          <c:yVal>
            <c:numRef>
              <c:f>公会計指標分析・財政指標組合せ分析表!$BP$73:$DC$73</c:f>
              <c:numCache>
                <c:formatCode>#,##0.0;"▲ "#,##0.0</c:formatCode>
                <c:ptCount val="40"/>
                <c:pt idx="0">
                  <c:v>22.1</c:v>
                </c:pt>
                <c:pt idx="8">
                  <c:v>2.7</c:v>
                </c:pt>
                <c:pt idx="16">
                  <c:v>20.3</c:v>
                </c:pt>
              </c:numCache>
            </c:numRef>
          </c:yVal>
          <c:smooth val="0"/>
          <c:extLst>
            <c:ext xmlns:c16="http://schemas.microsoft.com/office/drawing/2014/chart" uri="{C3380CC4-5D6E-409C-BE32-E72D297353CC}">
              <c16:uniqueId val="{00000009-5CB8-4B65-AD89-F1DBAFE2314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{A05EB737-3144-4BEF-A93A-2A4A87DE2F76}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CB8-4B65-AD89-F1DBAFE2314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{167A4C13-7258-46FD-8D3B-A8C55A570A72}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B8-4B65-AD89-F1DBAFE2314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{5FD10EBF-B2F9-4FA2-8178-23202E6341C9}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B8-4B65-AD89-F1DBAFE2314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{998D980D-A75E-4737-ADDA-916C5E3F9F68}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B8-4B65-AD89-F1DBAFE2314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{192435A7-E42F-48FD-81BD-5F59C963FF42}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B8-4B65-AD89-F1DBAFE2314F}"/>
                </c:ext>
              </c:extLst>
            </c:dLbl>
            <c:dLbl>
              <c:idx val="8"/>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{E0CC667B-F576-47C0-A0F3-F104D684DBFF}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CB8-4B65-AD89-F1DBAFE2314F}"/>
                </c:ext>
              </c:extLst>
            </c:dLbl>
            <c:dLbl>
              <c:idx val="16"/>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{DCD73EBF-7FAC-43BE-A636-616E8E6FCA36}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CB8-4B65-AD89-F1DBAFE2314F}"/>
                </c:ext>
              </c:extLst>
            </c:dLbl>
            <c:dLbl>
              <c:idx val="24"/>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{82175DB7-30D5-4150-901C-2AE17721C737}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CB8-4B65-AD89-F1DBAFE2314F}"/>
                </c:ext>
              </c:extLst>
            </c:dLbl>
            <c:dLbl>
              <c:idx val="32"/>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{410C228B-D691-4391-81D8-3DE9A1FCD7B5}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CB8-4B65-AD89-F1DBAFE2314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8.6999999999999993</c:v>
                </c:pt>
                <c:pt idx="8">
                  <c:v>8.8000000000000007</c:v>
                </c:pt>
                <c:pt idx="16">
                  <c:v>8.6999999999999993</c:v>
                </c:pt>
                <c:pt idx="24">
                  <c:v>8.9</c:v>
                </c:pt>
                <c:pt idx="32">
                  <c:v>8.9</c:v>
                </c:pt>
              </c:numCache>
            </c:numRef>
          </c:xVal>
          <c:yVal>
            <c:numRef>
              <c:f>公会計指標分析・財政指標組合せ分析表!$BP$77:$DC$77</c:f>
              <c:numCache>
                <c:formatCode>#,##0.0;"▲ "#,##0.0</c:formatCode>
                <c:ptCount val="40"/>
                <c:pt idx="0">
                  <c:v>37.9</c:v>
                </c:pt>
                <c:pt idx="8">
                  <c:v>38.700000000000003</c:v>
                </c:pt>
                <c:pt idx="16">
                  <c:v>32.5</c:v>
                </c:pt>
                <c:pt idx="24">
                  <c:v>25.2</c:v>
                </c:pt>
                <c:pt idx="32">
                  <c:v>15.7</c:v>
                </c:pt>
              </c:numCache>
            </c:numRef>
          </c:yVal>
          <c:smooth val="0"/>
          <c:extLst>
            <c:ext xmlns:c16="http://schemas.microsoft.com/office/drawing/2014/chart" uri="{C3380CC4-5D6E-409C-BE32-E72D297353CC}">
              <c16:uniqueId val="{00000013-5CB8-4B65-AD89-F1DBAFE2314F}"/>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878205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9963150" y="190500"/>
          <a:ext cx="2276475"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2630150" y="190500"/>
          <a:ext cx="3429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463550" y="7588250"/>
          <a:ext cx="6832600" cy="3873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139950" y="802322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139950" y="841057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139950" y="87979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139950" y="918527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139950" y="95726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139950" y="995997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139950" y="103473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139950" y="1073467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139950" y="1127442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301875" y="1117917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2020550" y="7597775"/>
          <a:ext cx="4048125" cy="3873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2020550" y="7588250"/>
          <a:ext cx="8096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33032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2144375" y="7931150"/>
          <a:ext cx="3781424"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うち、元利償還金については、熊本地震からの復旧事業に係る災害対策債や公共施設等の復旧に係る災害復旧事業債の償還が開始されたことに伴い増加傾向にある。元金償還が始まっているため、引き続き実質公債費比率が上昇すると見込まれる。</a:t>
          </a:r>
        </a:p>
        <a:p>
          <a:r>
            <a:rPr kumimoji="1" lang="ja-JP" altLang="en-US" sz="1400">
              <a:latin typeface="ＭＳ ゴシック" pitchFamily="49" charset="-128"/>
              <a:ea typeface="ＭＳ ゴシック" pitchFamily="49" charset="-128"/>
            </a:rPr>
            <a:t>　算入公債費等については、災害復旧費等に係る基準財政需要額が増加したことで、前年度から</a:t>
          </a:r>
          <a:r>
            <a:rPr kumimoji="1" lang="en-US" altLang="ja-JP" sz="1400">
              <a:latin typeface="ＭＳ ゴシック" pitchFamily="49" charset="-128"/>
              <a:ea typeface="ＭＳ ゴシック" pitchFamily="49" charset="-128"/>
            </a:rPr>
            <a:t>209</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今後は、起債事業の見直しや有利な地方債の活用をより一層推し進め、実質公債費比率を悪化させないよう努めることとしている。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463550" y="12376150"/>
          <a:ext cx="683260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2020550" y="12385675"/>
          <a:ext cx="4075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2045043" y="12376150"/>
          <a:ext cx="7388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2125325" y="12595225"/>
          <a:ext cx="3868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現在本市では満期一括償還に係る地方債の発行は行っておらず、満期一括償還に係る減債基金への積立は行っていない。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1928475" y="7572375"/>
          <a:ext cx="4270375" cy="49149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1986919" y="7600868"/>
          <a:ext cx="2271870" cy="6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390775" y="799465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390775" y="834390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390775" y="86836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390775" y="903287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390775" y="939165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390775" y="974090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390775" y="1043940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390775" y="107791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390775" y="111379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390775" y="114871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390775" y="1182687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419350" y="122904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571750" y="1220470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84830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9956800" y="238125"/>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2706350" y="238125"/>
          <a:ext cx="34925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463550" y="7588250"/>
          <a:ext cx="5473700" cy="3492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577850" y="704850"/>
          <a:ext cx="1651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2042775" y="7956550"/>
          <a:ext cx="4041774" cy="441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将来負担額のうち、地方債現在高については、庁舎建設事業等の熊本地震からの復旧事業実施に伴い、災害復旧事業債が増加している。組合等負担見込額について令和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年度から大幅に増加している。令和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年度及び令和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年度は、宇城広域連合の消防本部・北消防署建設事業に係る地方債借入の影響によるものである。令和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年度については、宇城広域連合の宇城クリーンセンター（廃棄物処理施設）建設事業に係る地方債借入の影響であり、当該</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件の大型事業の実施によるものである。</a:t>
          </a:r>
        </a:p>
        <a:p>
          <a:r>
            <a:rPr kumimoji="1" lang="ja-JP" altLang="en-US" sz="1200">
              <a:latin typeface="ＭＳ ゴシック" pitchFamily="49" charset="-128"/>
              <a:ea typeface="ＭＳ ゴシック" pitchFamily="49" charset="-128"/>
            </a:rPr>
            <a:t>　充当可能財源のうち、基金については、決算剰余金処分により財政調整基金の積み増しを行ったことで前年度から増加となった。また、基準財政需要額算入見込額については、標準財政収入額に占める地方債残高の割合が高くなったことで交付税算入率が高くなり、前年度より増加している。</a:t>
          </a:r>
        </a:p>
        <a:p>
          <a:r>
            <a:rPr kumimoji="1" lang="ja-JP" altLang="en-US" sz="1200">
              <a:latin typeface="ＭＳ ゴシック" pitchFamily="49" charset="-128"/>
              <a:ea typeface="ＭＳ ゴシック" pitchFamily="49" charset="-128"/>
            </a:rPr>
            <a:t>　熊本地震からの復旧事業（災害復旧費）については、交付税算入率が高いため、将来負担比率が急激に悪化することはないが、長期的に見た場合、数値への影響が懸念される。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・基金全体としては、前年度から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百万円増加した。主な要因として、令和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百万円を財政調整基金に積立を行ったことが挙げられる。特定目的基金では、老朽化した市有施設の更新・整備の財源に充てるため、市有施設整備基金から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百万円取崩を行ったことなどにより、特定目的基金全体では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熊本地震の復旧事業として発行した起債の償還が始まることや扶助費、補助費の伸びが見込まれ、財政調整基金や減債基金の取崩しを行わなければならないと懸念している。また、庁舎建設等基金については、現在行っている庁舎建設事業の財源として、市有施設整備基金については、今後行う必要がある公共施設の老朽化対策の財源として取崩しを行う方針である。そのため、基金全体としては今後減少していくことが想定さ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・庁舎建設等基金：庁舎建設又は改修に要する調査費、設計費及び工事費等の財源に充てるための基金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・市有施設整備基金：老朽化した市有施設の更新・整備に要する経費の財源に充てるための基金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・地域福祉基金：地域における保健福祉の増進を図るための経費の財源に充てるための基金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年熊本地震による災害からの早期の復興を図るための経費の財源に充てるための基金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・まちづくり基金：地域住民による公益的なまちづくり活動の促進及び優秀な人材育成のための財源に充てるための基金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・庁舎建設等基金については、寄附金の積立を行ったが、庁舎建設事業に充てるため取り崩しを行い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・市有整備施設整備基金については、財産売払い収入の積立を行ったが、市有施設の更新・整備に充てるため取り崩しを行い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・地域福祉基金については、寄附金の積立を行い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年熊本地震復興基金については、義援金の積立を行ったが、熊本地震からの復旧・復興に係る市町村創意工夫事業の財源に充てるため取崩しを行い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・まちづくり基金については、地域のまちづくり活動に対する補助金の財源に充てるため、取り崩しを行い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については、庁舎建設事業を熊本地震からの災害復旧事業として実施しているが、災害復旧事業債を充当できない経費については、庁舎建設基金を活用していく方針。また、市有施設整備基金については、今後、公共施設等総合管理計画及び個別施設計画等に基づき公共施設の適切な維持管理を行うため、必要に応じ基金を取り崩し、財源として活用し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年度決算に基づく決算剰余金として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百万円の積立等を行ったため、基金残高が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熊本地震の復旧事業の財源として発行した起債の償還や、扶助費・補助費の伸びによる財源補てん等で財政調整基金の取崩を行わなければならない事態も想定されるため、中長期的にみれば枯渇することが懸念さ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・利子以外の積立を行っていないため、前年度からの増減はなかった。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・減債基金は公債費元金の償還に活用する目的で積立を行っている。これまで大きな取崩しは行っていないが、熊本地震災害廃棄物処理基金補助金を原資に積立（令和元年度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百万円積立）を行っているため、当該分については、対象費用（災害廃棄物処理事業に係る借入金の償還金）に充てる財源として活用していく方針。また、令和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年度普通交付税追加交付分のうち臨時財政対策償還基金費により交付された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百万円を基金に積み立てており、当該分について、令和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年度に借り入れた臨時財政対策債の償還が完了する令和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年度までに活用していく方針。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有形固定資産減価償却率は、一般的に施設の老朽化の度合いを示す指標とされています。令和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60.2</a:t>
          </a:r>
          <a:r>
            <a:rPr kumimoji="1" lang="ja-JP" altLang="en-US" sz="1100">
              <a:latin typeface="ＭＳ Ｐゴシック" panose="020B0600070205080204" pitchFamily="50" charset="-128"/>
              <a:ea typeface="ＭＳ Ｐゴシック" panose="020B0600070205080204" pitchFamily="50" charset="-128"/>
            </a:rPr>
            <a:t>％で、類似団体よりも低い数値となっていますが、本市においても多くの公共施設やインフラ施設は、高度経済成長期に整備されたものであるため、年数を経過した資産を多く所有し、その減価償却が比較的進んでいる状態で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7" name="テキスト ボックス 56"/>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7" name="テキスト ボックス 66"/>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36830</xdr:rowOff>
    </xdr:from>
    <xdr:to>
      <xdr:col>23</xdr:col>
      <xdr:colOff>85090</xdr:colOff>
      <xdr:row>33</xdr:row>
      <xdr:rowOff>155469</xdr:rowOff>
    </xdr:to>
    <xdr:cxnSp macro="">
      <xdr:nvCxnSpPr>
        <xdr:cNvPr id="69" name="直線コネクタ 68"/>
        <xdr:cNvCxnSpPr/>
      </xdr:nvCxnSpPr>
      <xdr:spPr>
        <a:xfrm flipV="1">
          <a:off x="4760595" y="5266055"/>
          <a:ext cx="1270" cy="13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159296</xdr:rowOff>
    </xdr:from>
    <xdr:ext cx="405111" cy="259045"/>
    <xdr:sp macro="" textlink="">
      <xdr:nvSpPr>
        <xdr:cNvPr id="70" name="有形固定資産減価償却率最小値テキスト"/>
        <xdr:cNvSpPr txBox="1"/>
      </xdr:nvSpPr>
      <xdr:spPr>
        <a:xfrm>
          <a:off x="4813300" y="6588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155469</xdr:rowOff>
    </xdr:from>
    <xdr:to>
      <xdr:col>23</xdr:col>
      <xdr:colOff>174625</xdr:colOff>
      <xdr:row>33</xdr:row>
      <xdr:rowOff>155469</xdr:rowOff>
    </xdr:to>
    <xdr:cxnSp macro="">
      <xdr:nvCxnSpPr>
        <xdr:cNvPr id="71" name="直線コネクタ 70"/>
        <xdr:cNvCxnSpPr/>
      </xdr:nvCxnSpPr>
      <xdr:spPr>
        <a:xfrm>
          <a:off x="4673600" y="658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154957</xdr:rowOff>
    </xdr:from>
    <xdr:ext cx="405111" cy="259045"/>
    <xdr:sp macro="" textlink="">
      <xdr:nvSpPr>
        <xdr:cNvPr id="72" name="有形固定資産減価償却率最大値テキスト"/>
        <xdr:cNvSpPr txBox="1"/>
      </xdr:nvSpPr>
      <xdr:spPr>
        <a:xfrm>
          <a:off x="4813300" y="504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36830</xdr:rowOff>
    </xdr:from>
    <xdr:to>
      <xdr:col>23</xdr:col>
      <xdr:colOff>174625</xdr:colOff>
      <xdr:row>26</xdr:row>
      <xdr:rowOff>36830</xdr:rowOff>
    </xdr:to>
    <xdr:cxnSp macro="">
      <xdr:nvCxnSpPr>
        <xdr:cNvPr id="73" name="直線コネクタ 72"/>
        <xdr:cNvCxnSpPr/>
      </xdr:nvCxnSpPr>
      <xdr:spPr>
        <a:xfrm>
          <a:off x="4673600" y="5266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135060</xdr:rowOff>
    </xdr:from>
    <xdr:ext cx="405111" cy="259045"/>
    <xdr:sp macro="" textlink="">
      <xdr:nvSpPr>
        <xdr:cNvPr id="74" name="有形固定資産減価償却率平均値テキスト"/>
        <xdr:cNvSpPr txBox="1"/>
      </xdr:nvSpPr>
      <xdr:spPr>
        <a:xfrm>
          <a:off x="4813300" y="6050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75" name="フローチャート: 判断 74"/>
        <xdr:cNvSpPr/>
      </xdr:nvSpPr>
      <xdr:spPr>
        <a:xfrm>
          <a:off x="47117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111654</xdr:rowOff>
    </xdr:from>
    <xdr:to>
      <xdr:col>19</xdr:col>
      <xdr:colOff>187325</xdr:colOff>
      <xdr:row>31</xdr:row>
      <xdr:rowOff>41804</xdr:rowOff>
    </xdr:to>
    <xdr:sp macro="" textlink="">
      <xdr:nvSpPr>
        <xdr:cNvPr id="76" name="フローチャート: 判断 75"/>
        <xdr:cNvSpPr/>
      </xdr:nvSpPr>
      <xdr:spPr>
        <a:xfrm>
          <a:off x="4000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113453</xdr:rowOff>
    </xdr:from>
    <xdr:to>
      <xdr:col>15</xdr:col>
      <xdr:colOff>187325</xdr:colOff>
      <xdr:row>31</xdr:row>
      <xdr:rowOff>43603</xdr:rowOff>
    </xdr:to>
    <xdr:sp macro="" textlink="">
      <xdr:nvSpPr>
        <xdr:cNvPr id="77" name="フローチャート: 判断 76"/>
        <xdr:cNvSpPr/>
      </xdr:nvSpPr>
      <xdr:spPr>
        <a:xfrm>
          <a:off x="3238500" y="602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8" name="フローチャート: 判断 77"/>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79269</xdr:rowOff>
    </xdr:from>
    <xdr:to>
      <xdr:col>7</xdr:col>
      <xdr:colOff>187325</xdr:colOff>
      <xdr:row>31</xdr:row>
      <xdr:rowOff>9419</xdr:rowOff>
    </xdr:to>
    <xdr:sp macro="" textlink="">
      <xdr:nvSpPr>
        <xdr:cNvPr id="79" name="フローチャート: 判断 78"/>
        <xdr:cNvSpPr/>
      </xdr:nvSpPr>
      <xdr:spPr>
        <a:xfrm>
          <a:off x="1714500" y="599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70273</xdr:rowOff>
    </xdr:from>
    <xdr:to>
      <xdr:col>23</xdr:col>
      <xdr:colOff>136525</xdr:colOff>
      <xdr:row>31</xdr:row>
      <xdr:rowOff>423</xdr:rowOff>
    </xdr:to>
    <xdr:sp macro="" textlink="">
      <xdr:nvSpPr>
        <xdr:cNvPr id="85" name="楕円 84"/>
        <xdr:cNvSpPr/>
      </xdr:nvSpPr>
      <xdr:spPr>
        <a:xfrm>
          <a:off x="47117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93150</xdr:rowOff>
    </xdr:from>
    <xdr:ext cx="405111" cy="259045"/>
    <xdr:sp macro="" textlink="">
      <xdr:nvSpPr>
        <xdr:cNvPr id="86" name="有形固定資産減価償却率該当値テキスト"/>
        <xdr:cNvSpPr txBox="1"/>
      </xdr:nvSpPr>
      <xdr:spPr>
        <a:xfrm>
          <a:off x="4813300" y="5836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109855</xdr:rowOff>
    </xdr:from>
    <xdr:to>
      <xdr:col>19</xdr:col>
      <xdr:colOff>187325</xdr:colOff>
      <xdr:row>31</xdr:row>
      <xdr:rowOff>40005</xdr:rowOff>
    </xdr:to>
    <xdr:sp macro="" textlink="">
      <xdr:nvSpPr>
        <xdr:cNvPr id="87" name="楕円 86"/>
        <xdr:cNvSpPr/>
      </xdr:nvSpPr>
      <xdr:spPr>
        <a:xfrm>
          <a:off x="4000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121073</xdr:rowOff>
    </xdr:from>
    <xdr:to>
      <xdr:col>23</xdr:col>
      <xdr:colOff>85725</xdr:colOff>
      <xdr:row>30</xdr:row>
      <xdr:rowOff>160655</xdr:rowOff>
    </xdr:to>
    <xdr:cxnSp macro="">
      <xdr:nvCxnSpPr>
        <xdr:cNvPr id="88" name="直線コネクタ 87"/>
        <xdr:cNvCxnSpPr/>
      </xdr:nvCxnSpPr>
      <xdr:spPr>
        <a:xfrm flipV="1">
          <a:off x="4051300" y="6036098"/>
          <a:ext cx="7112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90064</xdr:rowOff>
    </xdr:from>
    <xdr:to>
      <xdr:col>15</xdr:col>
      <xdr:colOff>187325</xdr:colOff>
      <xdr:row>31</xdr:row>
      <xdr:rowOff>20214</xdr:rowOff>
    </xdr:to>
    <xdr:sp macro="" textlink="">
      <xdr:nvSpPr>
        <xdr:cNvPr id="89" name="楕円 88"/>
        <xdr:cNvSpPr/>
      </xdr:nvSpPr>
      <xdr:spPr>
        <a:xfrm>
          <a:off x="3238500" y="600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140864</xdr:rowOff>
    </xdr:from>
    <xdr:to>
      <xdr:col>19</xdr:col>
      <xdr:colOff>136525</xdr:colOff>
      <xdr:row>30</xdr:row>
      <xdr:rowOff>160655</xdr:rowOff>
    </xdr:to>
    <xdr:cxnSp macro="">
      <xdr:nvCxnSpPr>
        <xdr:cNvPr id="90" name="直線コネクタ 89"/>
        <xdr:cNvCxnSpPr/>
      </xdr:nvCxnSpPr>
      <xdr:spPr>
        <a:xfrm>
          <a:off x="3289300" y="6055889"/>
          <a:ext cx="7620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81068</xdr:rowOff>
    </xdr:from>
    <xdr:to>
      <xdr:col>11</xdr:col>
      <xdr:colOff>187325</xdr:colOff>
      <xdr:row>31</xdr:row>
      <xdr:rowOff>11218</xdr:rowOff>
    </xdr:to>
    <xdr:sp macro="" textlink="">
      <xdr:nvSpPr>
        <xdr:cNvPr id="91" name="楕円 90"/>
        <xdr:cNvSpPr/>
      </xdr:nvSpPr>
      <xdr:spPr>
        <a:xfrm>
          <a:off x="2476500" y="599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131868</xdr:rowOff>
    </xdr:from>
    <xdr:to>
      <xdr:col>15</xdr:col>
      <xdr:colOff>136525</xdr:colOff>
      <xdr:row>30</xdr:row>
      <xdr:rowOff>140864</xdr:rowOff>
    </xdr:to>
    <xdr:cxnSp macro="">
      <xdr:nvCxnSpPr>
        <xdr:cNvPr id="92" name="直線コネクタ 91"/>
        <xdr:cNvCxnSpPr/>
      </xdr:nvCxnSpPr>
      <xdr:spPr>
        <a:xfrm>
          <a:off x="2527300" y="6046893"/>
          <a:ext cx="762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70273</xdr:rowOff>
    </xdr:from>
    <xdr:to>
      <xdr:col>7</xdr:col>
      <xdr:colOff>187325</xdr:colOff>
      <xdr:row>31</xdr:row>
      <xdr:rowOff>423</xdr:rowOff>
    </xdr:to>
    <xdr:sp macro="" textlink="">
      <xdr:nvSpPr>
        <xdr:cNvPr id="93" name="楕円 92"/>
        <xdr:cNvSpPr/>
      </xdr:nvSpPr>
      <xdr:spPr>
        <a:xfrm>
          <a:off x="1714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121073</xdr:rowOff>
    </xdr:from>
    <xdr:to>
      <xdr:col>11</xdr:col>
      <xdr:colOff>136525</xdr:colOff>
      <xdr:row>30</xdr:row>
      <xdr:rowOff>131868</xdr:rowOff>
    </xdr:to>
    <xdr:cxnSp macro="">
      <xdr:nvCxnSpPr>
        <xdr:cNvPr id="94" name="直線コネクタ 93"/>
        <xdr:cNvCxnSpPr/>
      </xdr:nvCxnSpPr>
      <xdr:spPr>
        <a:xfrm>
          <a:off x="1765300" y="6036098"/>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32931</xdr:rowOff>
    </xdr:from>
    <xdr:ext cx="405111" cy="259045"/>
    <xdr:sp macro="" textlink="">
      <xdr:nvSpPr>
        <xdr:cNvPr id="95" name="n_1aveValue有形固定資産減価償却率"/>
        <xdr:cNvSpPr txBox="1"/>
      </xdr:nvSpPr>
      <xdr:spPr>
        <a:xfrm>
          <a:off x="3836044" y="6119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34730</xdr:rowOff>
    </xdr:from>
    <xdr:ext cx="405111" cy="259045"/>
    <xdr:sp macro="" textlink="">
      <xdr:nvSpPr>
        <xdr:cNvPr id="96" name="n_2aveValue有形固定資産減価償却率"/>
        <xdr:cNvSpPr txBox="1"/>
      </xdr:nvSpPr>
      <xdr:spPr>
        <a:xfrm>
          <a:off x="3086744" y="6121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13140</xdr:rowOff>
    </xdr:from>
    <xdr:ext cx="405111" cy="259045"/>
    <xdr:sp macro="" textlink="">
      <xdr:nvSpPr>
        <xdr:cNvPr id="97" name="n_3aveValue有形固定資産減価償却率"/>
        <xdr:cNvSpPr txBox="1"/>
      </xdr:nvSpPr>
      <xdr:spPr>
        <a:xfrm>
          <a:off x="2324744" y="609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546</xdr:rowOff>
    </xdr:from>
    <xdr:ext cx="405111" cy="259045"/>
    <xdr:sp macro="" textlink="">
      <xdr:nvSpPr>
        <xdr:cNvPr id="98" name="n_4aveValue有形固定資産減価償却率"/>
        <xdr:cNvSpPr txBox="1"/>
      </xdr:nvSpPr>
      <xdr:spPr>
        <a:xfrm>
          <a:off x="1562744" y="608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56532</xdr:rowOff>
    </xdr:from>
    <xdr:ext cx="405111" cy="259045"/>
    <xdr:sp macro="" textlink="">
      <xdr:nvSpPr>
        <xdr:cNvPr id="99" name="n_1main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36741</xdr:rowOff>
    </xdr:from>
    <xdr:ext cx="405111" cy="259045"/>
    <xdr:sp macro="" textlink="">
      <xdr:nvSpPr>
        <xdr:cNvPr id="100" name="n_2mainValue有形固定資産減価償却率"/>
        <xdr:cNvSpPr txBox="1"/>
      </xdr:nvSpPr>
      <xdr:spPr>
        <a:xfrm>
          <a:off x="3086744" y="578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27745</xdr:rowOff>
    </xdr:from>
    <xdr:ext cx="405111" cy="259045"/>
    <xdr:sp macro="" textlink="">
      <xdr:nvSpPr>
        <xdr:cNvPr id="101" name="n_3mainValue有形固定資産減価償却率"/>
        <xdr:cNvSpPr txBox="1"/>
      </xdr:nvSpPr>
      <xdr:spPr>
        <a:xfrm>
          <a:off x="2324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16950</xdr:rowOff>
    </xdr:from>
    <xdr:ext cx="405111" cy="259045"/>
    <xdr:sp macro="" textlink="">
      <xdr:nvSpPr>
        <xdr:cNvPr id="102" name="n_4mainValue有形固定資産減価償却率"/>
        <xdr:cNvSpPr txBox="1"/>
      </xdr:nvSpPr>
      <xdr:spPr>
        <a:xfrm>
          <a:off x="1562744" y="576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債務償還比率は、前年度から</a:t>
          </a:r>
          <a:r>
            <a:rPr kumimoji="1" lang="en-US" altLang="ja-JP" sz="1100">
              <a:latin typeface="ＭＳ Ｐゴシック" panose="020B0600070205080204" pitchFamily="50" charset="-128"/>
              <a:ea typeface="ＭＳ Ｐゴシック" panose="020B0600070205080204" pitchFamily="50" charset="-128"/>
            </a:rPr>
            <a:t>116.5</a:t>
          </a:r>
          <a:r>
            <a:rPr kumimoji="1" lang="ja-JP" altLang="en-US" sz="1100">
              <a:latin typeface="ＭＳ Ｐゴシック" panose="020B0600070205080204" pitchFamily="50" charset="-128"/>
              <a:ea typeface="ＭＳ Ｐゴシック" panose="020B0600070205080204" pitchFamily="50" charset="-128"/>
            </a:rPr>
            <a:t>ポイント上昇し、全国平均より約</a:t>
          </a:r>
          <a:r>
            <a:rPr kumimoji="1" lang="en-US" altLang="ja-JP" sz="1100">
              <a:latin typeface="ＭＳ Ｐゴシック" panose="020B0600070205080204" pitchFamily="50" charset="-128"/>
              <a:ea typeface="ＭＳ Ｐゴシック" panose="020B0600070205080204" pitchFamily="50" charset="-128"/>
            </a:rPr>
            <a:t>190</a:t>
          </a:r>
          <a:r>
            <a:rPr kumimoji="1" lang="ja-JP" altLang="en-US" sz="1100">
              <a:latin typeface="ＭＳ Ｐゴシック" panose="020B0600070205080204" pitchFamily="50" charset="-128"/>
              <a:ea typeface="ＭＳ Ｐゴシック" panose="020B0600070205080204" pitchFamily="50" charset="-128"/>
            </a:rPr>
            <a:t>ポイント以上高い状況です。しかし、熊本県平均との差は</a:t>
          </a:r>
          <a:r>
            <a:rPr kumimoji="1" lang="en-US" altLang="ja-JP" sz="1100">
              <a:latin typeface="ＭＳ Ｐゴシック" panose="020B0600070205080204" pitchFamily="50" charset="-128"/>
              <a:ea typeface="ＭＳ Ｐゴシック" panose="020B0600070205080204" pitchFamily="50" charset="-128"/>
            </a:rPr>
            <a:t>32.1</a:t>
          </a:r>
          <a:r>
            <a:rPr kumimoji="1" lang="ja-JP" altLang="en-US" sz="1100">
              <a:latin typeface="ＭＳ Ｐゴシック" panose="020B0600070205080204" pitchFamily="50" charset="-128"/>
              <a:ea typeface="ＭＳ Ｐゴシック" panose="020B0600070205080204" pitchFamily="50" charset="-128"/>
            </a:rPr>
            <a:t>ポイントで、全国平均と熊本県平均は約</a:t>
          </a:r>
          <a:r>
            <a:rPr kumimoji="1" lang="en-US" altLang="ja-JP" sz="1100">
              <a:latin typeface="ＭＳ Ｐゴシック" panose="020B0600070205080204" pitchFamily="50" charset="-128"/>
              <a:ea typeface="ＭＳ Ｐゴシック" panose="020B0600070205080204" pitchFamily="50" charset="-128"/>
            </a:rPr>
            <a:t>200</a:t>
          </a:r>
          <a:r>
            <a:rPr kumimoji="1" lang="ja-JP" altLang="en-US" sz="1100">
              <a:latin typeface="ＭＳ Ｐゴシック" panose="020B0600070205080204" pitchFamily="50" charset="-128"/>
              <a:ea typeface="ＭＳ Ｐゴシック" panose="020B0600070205080204" pitchFamily="50" charset="-128"/>
            </a:rPr>
            <a:t>ポイント差があることから、平成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熊本地震の影響を受けていることが推察されます。また、前年度より上昇した主な要因として、熊本地震で被災した庁舎の再建工事が完了したことに伴い、地方債現在高が増加したことが挙げられます。地方債の借入抑制に取り組むとともに、市税、基金等の財源確保に努める必要があり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6329</xdr:rowOff>
    </xdr:to>
    <xdr:cxnSp macro="">
      <xdr:nvCxnSpPr>
        <xdr:cNvPr id="131" name="直線コネクタ 130"/>
        <xdr:cNvCxnSpPr/>
      </xdr:nvCxnSpPr>
      <xdr:spPr>
        <a:xfrm flipV="1">
          <a:off x="14793595" y="5312833"/>
          <a:ext cx="1269" cy="12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10156</xdr:rowOff>
    </xdr:from>
    <xdr:ext cx="560923" cy="259045"/>
    <xdr:sp macro="" textlink="">
      <xdr:nvSpPr>
        <xdr:cNvPr id="132" name="債務償還比率最小値テキスト"/>
        <xdr:cNvSpPr txBox="1"/>
      </xdr:nvSpPr>
      <xdr:spPr>
        <a:xfrm>
          <a:off x="14846300" y="66109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6329</xdr:rowOff>
    </xdr:from>
    <xdr:to>
      <xdr:col>76</xdr:col>
      <xdr:colOff>111125</xdr:colOff>
      <xdr:row>34</xdr:row>
      <xdr:rowOff>6329</xdr:rowOff>
    </xdr:to>
    <xdr:cxnSp macro="">
      <xdr:nvCxnSpPr>
        <xdr:cNvPr id="133" name="直線コネクタ 132"/>
        <xdr:cNvCxnSpPr/>
      </xdr:nvCxnSpPr>
      <xdr:spPr>
        <a:xfrm>
          <a:off x="14706600" y="660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35217</xdr:rowOff>
    </xdr:from>
    <xdr:ext cx="469744" cy="259045"/>
    <xdr:sp macro="" textlink="">
      <xdr:nvSpPr>
        <xdr:cNvPr id="136" name="債務償還比率平均値テキスト"/>
        <xdr:cNvSpPr txBox="1"/>
      </xdr:nvSpPr>
      <xdr:spPr>
        <a:xfrm>
          <a:off x="14846300" y="5778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12340</xdr:rowOff>
    </xdr:from>
    <xdr:to>
      <xdr:col>76</xdr:col>
      <xdr:colOff>73025</xdr:colOff>
      <xdr:row>30</xdr:row>
      <xdr:rowOff>113940</xdr:rowOff>
    </xdr:to>
    <xdr:sp macro="" textlink="">
      <xdr:nvSpPr>
        <xdr:cNvPr id="137" name="フローチャート: 判断 136"/>
        <xdr:cNvSpPr/>
      </xdr:nvSpPr>
      <xdr:spPr>
        <a:xfrm>
          <a:off x="14744700" y="592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146847</xdr:rowOff>
    </xdr:from>
    <xdr:to>
      <xdr:col>72</xdr:col>
      <xdr:colOff>123825</xdr:colOff>
      <xdr:row>30</xdr:row>
      <xdr:rowOff>76997</xdr:rowOff>
    </xdr:to>
    <xdr:sp macro="" textlink="">
      <xdr:nvSpPr>
        <xdr:cNvPr id="138" name="フローチャート: 判断 137"/>
        <xdr:cNvSpPr/>
      </xdr:nvSpPr>
      <xdr:spPr>
        <a:xfrm>
          <a:off x="14033500" y="589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138762</xdr:rowOff>
    </xdr:from>
    <xdr:to>
      <xdr:col>68</xdr:col>
      <xdr:colOff>123825</xdr:colOff>
      <xdr:row>31</xdr:row>
      <xdr:rowOff>68912</xdr:rowOff>
    </xdr:to>
    <xdr:sp macro="" textlink="">
      <xdr:nvSpPr>
        <xdr:cNvPr id="139" name="フローチャート: 判断 138"/>
        <xdr:cNvSpPr/>
      </xdr:nvSpPr>
      <xdr:spPr>
        <a:xfrm>
          <a:off x="13271500" y="605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28123</xdr:rowOff>
    </xdr:from>
    <xdr:to>
      <xdr:col>64</xdr:col>
      <xdr:colOff>123825</xdr:colOff>
      <xdr:row>31</xdr:row>
      <xdr:rowOff>129723</xdr:rowOff>
    </xdr:to>
    <xdr:sp macro="" textlink="">
      <xdr:nvSpPr>
        <xdr:cNvPr id="140" name="フローチャート: 判断 139"/>
        <xdr:cNvSpPr/>
      </xdr:nvSpPr>
      <xdr:spPr>
        <a:xfrm>
          <a:off x="12509500" y="611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2815</xdr:rowOff>
    </xdr:from>
    <xdr:to>
      <xdr:col>60</xdr:col>
      <xdr:colOff>123825</xdr:colOff>
      <xdr:row>31</xdr:row>
      <xdr:rowOff>104415</xdr:rowOff>
    </xdr:to>
    <xdr:sp macro="" textlink="">
      <xdr:nvSpPr>
        <xdr:cNvPr id="141" name="フローチャート: 判断 140"/>
        <xdr:cNvSpPr/>
      </xdr:nvSpPr>
      <xdr:spPr>
        <a:xfrm>
          <a:off x="11747500" y="608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68545</xdr:rowOff>
    </xdr:from>
    <xdr:to>
      <xdr:col>76</xdr:col>
      <xdr:colOff>73025</xdr:colOff>
      <xdr:row>31</xdr:row>
      <xdr:rowOff>170145</xdr:rowOff>
    </xdr:to>
    <xdr:sp macro="" textlink="">
      <xdr:nvSpPr>
        <xdr:cNvPr id="147" name="楕円 146"/>
        <xdr:cNvSpPr/>
      </xdr:nvSpPr>
      <xdr:spPr>
        <a:xfrm>
          <a:off x="14744700" y="615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46972</xdr:rowOff>
    </xdr:from>
    <xdr:ext cx="469744" cy="259045"/>
    <xdr:sp macro="" textlink="">
      <xdr:nvSpPr>
        <xdr:cNvPr id="148" name="債務償還比率該当値テキスト"/>
        <xdr:cNvSpPr txBox="1"/>
      </xdr:nvSpPr>
      <xdr:spPr>
        <a:xfrm>
          <a:off x="14846300" y="6133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100259</xdr:rowOff>
    </xdr:from>
    <xdr:to>
      <xdr:col>72</xdr:col>
      <xdr:colOff>123825</xdr:colOff>
      <xdr:row>31</xdr:row>
      <xdr:rowOff>30409</xdr:rowOff>
    </xdr:to>
    <xdr:sp macro="" textlink="">
      <xdr:nvSpPr>
        <xdr:cNvPr id="149" name="楕円 148"/>
        <xdr:cNvSpPr/>
      </xdr:nvSpPr>
      <xdr:spPr>
        <a:xfrm>
          <a:off x="14033500" y="601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151059</xdr:rowOff>
    </xdr:from>
    <xdr:to>
      <xdr:col>76</xdr:col>
      <xdr:colOff>22225</xdr:colOff>
      <xdr:row>31</xdr:row>
      <xdr:rowOff>119345</xdr:rowOff>
    </xdr:to>
    <xdr:cxnSp macro="">
      <xdr:nvCxnSpPr>
        <xdr:cNvPr id="150" name="直線コネクタ 149"/>
        <xdr:cNvCxnSpPr/>
      </xdr:nvCxnSpPr>
      <xdr:spPr>
        <a:xfrm>
          <a:off x="14084300" y="6066084"/>
          <a:ext cx="711200" cy="13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80010</xdr:rowOff>
    </xdr:from>
    <xdr:to>
      <xdr:col>68</xdr:col>
      <xdr:colOff>123825</xdr:colOff>
      <xdr:row>33</xdr:row>
      <xdr:rowOff>10160</xdr:rowOff>
    </xdr:to>
    <xdr:sp macro="" textlink="">
      <xdr:nvSpPr>
        <xdr:cNvPr id="151" name="楕円 150"/>
        <xdr:cNvSpPr/>
      </xdr:nvSpPr>
      <xdr:spPr>
        <a:xfrm>
          <a:off x="13271500" y="6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151059</xdr:rowOff>
    </xdr:from>
    <xdr:to>
      <xdr:col>72</xdr:col>
      <xdr:colOff>73025</xdr:colOff>
      <xdr:row>32</xdr:row>
      <xdr:rowOff>130810</xdr:rowOff>
    </xdr:to>
    <xdr:cxnSp macro="">
      <xdr:nvCxnSpPr>
        <xdr:cNvPr id="152" name="直線コネクタ 151"/>
        <xdr:cNvCxnSpPr/>
      </xdr:nvCxnSpPr>
      <xdr:spPr>
        <a:xfrm flipV="1">
          <a:off x="13322300" y="6066084"/>
          <a:ext cx="762000" cy="32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132475</xdr:rowOff>
    </xdr:from>
    <xdr:to>
      <xdr:col>64</xdr:col>
      <xdr:colOff>123825</xdr:colOff>
      <xdr:row>32</xdr:row>
      <xdr:rowOff>62625</xdr:rowOff>
    </xdr:to>
    <xdr:sp macro="" textlink="">
      <xdr:nvSpPr>
        <xdr:cNvPr id="153" name="楕円 152"/>
        <xdr:cNvSpPr/>
      </xdr:nvSpPr>
      <xdr:spPr>
        <a:xfrm>
          <a:off x="12509500" y="621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11825</xdr:rowOff>
    </xdr:from>
    <xdr:to>
      <xdr:col>68</xdr:col>
      <xdr:colOff>73025</xdr:colOff>
      <xdr:row>32</xdr:row>
      <xdr:rowOff>130810</xdr:rowOff>
    </xdr:to>
    <xdr:cxnSp macro="">
      <xdr:nvCxnSpPr>
        <xdr:cNvPr id="154" name="直線コネクタ 153"/>
        <xdr:cNvCxnSpPr/>
      </xdr:nvCxnSpPr>
      <xdr:spPr>
        <a:xfrm>
          <a:off x="12560300" y="6269750"/>
          <a:ext cx="762000" cy="11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144709</xdr:rowOff>
    </xdr:from>
    <xdr:to>
      <xdr:col>60</xdr:col>
      <xdr:colOff>123825</xdr:colOff>
      <xdr:row>32</xdr:row>
      <xdr:rowOff>74859</xdr:rowOff>
    </xdr:to>
    <xdr:sp macro="" textlink="">
      <xdr:nvSpPr>
        <xdr:cNvPr id="155" name="楕円 154"/>
        <xdr:cNvSpPr/>
      </xdr:nvSpPr>
      <xdr:spPr>
        <a:xfrm>
          <a:off x="11747500" y="623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11825</xdr:rowOff>
    </xdr:from>
    <xdr:to>
      <xdr:col>64</xdr:col>
      <xdr:colOff>73025</xdr:colOff>
      <xdr:row>32</xdr:row>
      <xdr:rowOff>24059</xdr:rowOff>
    </xdr:to>
    <xdr:cxnSp macro="">
      <xdr:nvCxnSpPr>
        <xdr:cNvPr id="156" name="直線コネクタ 155"/>
        <xdr:cNvCxnSpPr/>
      </xdr:nvCxnSpPr>
      <xdr:spPr>
        <a:xfrm flipV="1">
          <a:off x="11798300" y="6269750"/>
          <a:ext cx="762000" cy="12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93524</xdr:rowOff>
    </xdr:from>
    <xdr:ext cx="469744" cy="259045"/>
    <xdr:sp macro="" textlink="">
      <xdr:nvSpPr>
        <xdr:cNvPr id="157" name="n_1aveValue債務償還比率"/>
        <xdr:cNvSpPr txBox="1"/>
      </xdr:nvSpPr>
      <xdr:spPr>
        <a:xfrm>
          <a:off x="13836727" y="566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85439</xdr:rowOff>
    </xdr:from>
    <xdr:ext cx="469744" cy="259045"/>
    <xdr:sp macro="" textlink="">
      <xdr:nvSpPr>
        <xdr:cNvPr id="158" name="n_2aveValue債務償還比率"/>
        <xdr:cNvSpPr txBox="1"/>
      </xdr:nvSpPr>
      <xdr:spPr>
        <a:xfrm>
          <a:off x="13087427" y="582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146250</xdr:rowOff>
    </xdr:from>
    <xdr:ext cx="469744" cy="259045"/>
    <xdr:sp macro="" textlink="">
      <xdr:nvSpPr>
        <xdr:cNvPr id="159" name="n_3aveValue債務償還比率"/>
        <xdr:cNvSpPr txBox="1"/>
      </xdr:nvSpPr>
      <xdr:spPr>
        <a:xfrm>
          <a:off x="12325427" y="588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120942</xdr:rowOff>
    </xdr:from>
    <xdr:ext cx="469744" cy="259045"/>
    <xdr:sp macro="" textlink="">
      <xdr:nvSpPr>
        <xdr:cNvPr id="160" name="n_4aveValue債務償還比率"/>
        <xdr:cNvSpPr txBox="1"/>
      </xdr:nvSpPr>
      <xdr:spPr>
        <a:xfrm>
          <a:off x="11563427" y="586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21536</xdr:rowOff>
    </xdr:from>
    <xdr:ext cx="469744" cy="259045"/>
    <xdr:sp macro="" textlink="">
      <xdr:nvSpPr>
        <xdr:cNvPr id="161" name="n_1mainValue債務償還比率"/>
        <xdr:cNvSpPr txBox="1"/>
      </xdr:nvSpPr>
      <xdr:spPr>
        <a:xfrm>
          <a:off x="13836727" y="6108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1287</xdr:rowOff>
    </xdr:from>
    <xdr:ext cx="469744" cy="259045"/>
    <xdr:sp macro="" textlink="">
      <xdr:nvSpPr>
        <xdr:cNvPr id="162" name="n_2mainValue債務償還比率"/>
        <xdr:cNvSpPr txBox="1"/>
      </xdr:nvSpPr>
      <xdr:spPr>
        <a:xfrm>
          <a:off x="13087427" y="6430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53752</xdr:rowOff>
    </xdr:from>
    <xdr:ext cx="469744" cy="259045"/>
    <xdr:sp macro="" textlink="">
      <xdr:nvSpPr>
        <xdr:cNvPr id="163" name="n_3mainValue債務償還比率"/>
        <xdr:cNvSpPr txBox="1"/>
      </xdr:nvSpPr>
      <xdr:spPr>
        <a:xfrm>
          <a:off x="12325427" y="631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65986</xdr:rowOff>
    </xdr:from>
    <xdr:ext cx="469744" cy="259045"/>
    <xdr:sp macro="" textlink="">
      <xdr:nvSpPr>
        <xdr:cNvPr id="164" name="n_4mainValue債務償還比率"/>
        <xdr:cNvSpPr txBox="1"/>
      </xdr:nvSpPr>
      <xdr:spPr>
        <a:xfrm>
          <a:off x="11563427" y="632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42</xdr:row>
      <xdr:rowOff>34290</xdr:rowOff>
    </xdr:to>
    <xdr:cxnSp macro="">
      <xdr:nvCxnSpPr>
        <xdr:cNvPr id="57" name="直線コネクタ 56"/>
        <xdr:cNvCxnSpPr/>
      </xdr:nvCxnSpPr>
      <xdr:spPr>
        <a:xfrm flipV="1">
          <a:off x="4634865" y="5800725"/>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60" name="【道路】&#10;有形固定資産減価償却率最大値テキスト"/>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1" name="直線コネクタ 60"/>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xdr:cNvSpPr txBox="1"/>
      </xdr:nvSpPr>
      <xdr:spPr>
        <a:xfrm>
          <a:off x="4673600" y="6537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120650</xdr:rowOff>
    </xdr:from>
    <xdr:to>
      <xdr:col>15</xdr:col>
      <xdr:colOff>101600</xdr:colOff>
      <xdr:row>38</xdr:row>
      <xdr:rowOff>50800</xdr:rowOff>
    </xdr:to>
    <xdr:sp macro="" textlink="">
      <xdr:nvSpPr>
        <xdr:cNvPr id="65" name="フローチャート: 判断 64"/>
        <xdr:cNvSpPr/>
      </xdr:nvSpPr>
      <xdr:spPr>
        <a:xfrm>
          <a:off x="2857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59690</xdr:rowOff>
    </xdr:from>
    <xdr:to>
      <xdr:col>10</xdr:col>
      <xdr:colOff>165100</xdr:colOff>
      <xdr:row>37</xdr:row>
      <xdr:rowOff>161290</xdr:rowOff>
    </xdr:to>
    <xdr:sp macro="" textlink="">
      <xdr:nvSpPr>
        <xdr:cNvPr id="66" name="フローチャート: 判断 65"/>
        <xdr:cNvSpPr/>
      </xdr:nvSpPr>
      <xdr:spPr>
        <a:xfrm>
          <a:off x="1968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36830</xdr:rowOff>
    </xdr:from>
    <xdr:to>
      <xdr:col>6</xdr:col>
      <xdr:colOff>38100</xdr:colOff>
      <xdr:row>37</xdr:row>
      <xdr:rowOff>138430</xdr:rowOff>
    </xdr:to>
    <xdr:sp macro="" textlink="">
      <xdr:nvSpPr>
        <xdr:cNvPr id="67" name="フローチャート: 判断 66"/>
        <xdr:cNvSpPr/>
      </xdr:nvSpPr>
      <xdr:spPr>
        <a:xfrm>
          <a:off x="1079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50165</xdr:rowOff>
    </xdr:from>
    <xdr:to>
      <xdr:col>24</xdr:col>
      <xdr:colOff>114300</xdr:colOff>
      <xdr:row>37</xdr:row>
      <xdr:rowOff>151765</xdr:rowOff>
    </xdr:to>
    <xdr:sp macro="" textlink="">
      <xdr:nvSpPr>
        <xdr:cNvPr id="73" name="楕円 72"/>
        <xdr:cNvSpPr/>
      </xdr:nvSpPr>
      <xdr:spPr>
        <a:xfrm>
          <a:off x="45847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73042</xdr:rowOff>
    </xdr:from>
    <xdr:ext cx="405111" cy="259045"/>
    <xdr:sp macro="" textlink="">
      <xdr:nvSpPr>
        <xdr:cNvPr id="74" name="【道路】&#10;有形固定資産減価償却率該当値テキスト"/>
        <xdr:cNvSpPr txBox="1"/>
      </xdr:nvSpPr>
      <xdr:spPr>
        <a:xfrm>
          <a:off x="4673600" y="624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17780</xdr:rowOff>
    </xdr:from>
    <xdr:to>
      <xdr:col>20</xdr:col>
      <xdr:colOff>38100</xdr:colOff>
      <xdr:row>37</xdr:row>
      <xdr:rowOff>119380</xdr:rowOff>
    </xdr:to>
    <xdr:sp macro="" textlink="">
      <xdr:nvSpPr>
        <xdr:cNvPr id="75" name="楕円 74"/>
        <xdr:cNvSpPr/>
      </xdr:nvSpPr>
      <xdr:spPr>
        <a:xfrm>
          <a:off x="3746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68580</xdr:rowOff>
    </xdr:from>
    <xdr:to>
      <xdr:col>24</xdr:col>
      <xdr:colOff>63500</xdr:colOff>
      <xdr:row>37</xdr:row>
      <xdr:rowOff>100965</xdr:rowOff>
    </xdr:to>
    <xdr:cxnSp macro="">
      <xdr:nvCxnSpPr>
        <xdr:cNvPr id="76" name="直線コネクタ 75"/>
        <xdr:cNvCxnSpPr/>
      </xdr:nvCxnSpPr>
      <xdr:spPr>
        <a:xfrm>
          <a:off x="3797300" y="64122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156845</xdr:rowOff>
    </xdr:from>
    <xdr:to>
      <xdr:col>15</xdr:col>
      <xdr:colOff>101600</xdr:colOff>
      <xdr:row>37</xdr:row>
      <xdr:rowOff>86995</xdr:rowOff>
    </xdr:to>
    <xdr:sp macro="" textlink="">
      <xdr:nvSpPr>
        <xdr:cNvPr id="77" name="楕円 76"/>
        <xdr:cNvSpPr/>
      </xdr:nvSpPr>
      <xdr:spPr>
        <a:xfrm>
          <a:off x="2857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36195</xdr:rowOff>
    </xdr:from>
    <xdr:to>
      <xdr:col>19</xdr:col>
      <xdr:colOff>177800</xdr:colOff>
      <xdr:row>37</xdr:row>
      <xdr:rowOff>68580</xdr:rowOff>
    </xdr:to>
    <xdr:cxnSp macro="">
      <xdr:nvCxnSpPr>
        <xdr:cNvPr id="78" name="直線コネクタ 77"/>
        <xdr:cNvCxnSpPr/>
      </xdr:nvCxnSpPr>
      <xdr:spPr>
        <a:xfrm>
          <a:off x="2908300" y="63798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120650</xdr:rowOff>
    </xdr:from>
    <xdr:to>
      <xdr:col>10</xdr:col>
      <xdr:colOff>165100</xdr:colOff>
      <xdr:row>37</xdr:row>
      <xdr:rowOff>50800</xdr:rowOff>
    </xdr:to>
    <xdr:sp macro="" textlink="">
      <xdr:nvSpPr>
        <xdr:cNvPr id="79" name="楕円 78"/>
        <xdr:cNvSpPr/>
      </xdr:nvSpPr>
      <xdr:spPr>
        <a:xfrm>
          <a:off x="1968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0</xdr:rowOff>
    </xdr:from>
    <xdr:to>
      <xdr:col>15</xdr:col>
      <xdr:colOff>50800</xdr:colOff>
      <xdr:row>37</xdr:row>
      <xdr:rowOff>36195</xdr:rowOff>
    </xdr:to>
    <xdr:cxnSp macro="">
      <xdr:nvCxnSpPr>
        <xdr:cNvPr id="80" name="直線コネクタ 79"/>
        <xdr:cNvCxnSpPr/>
      </xdr:nvCxnSpPr>
      <xdr:spPr>
        <a:xfrm>
          <a:off x="2019300" y="63436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88265</xdr:rowOff>
    </xdr:from>
    <xdr:to>
      <xdr:col>6</xdr:col>
      <xdr:colOff>38100</xdr:colOff>
      <xdr:row>37</xdr:row>
      <xdr:rowOff>18415</xdr:rowOff>
    </xdr:to>
    <xdr:sp macro="" textlink="">
      <xdr:nvSpPr>
        <xdr:cNvPr id="81" name="楕円 80"/>
        <xdr:cNvSpPr/>
      </xdr:nvSpPr>
      <xdr:spPr>
        <a:xfrm>
          <a:off x="10795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139065</xdr:rowOff>
    </xdr:from>
    <xdr:to>
      <xdr:col>10</xdr:col>
      <xdr:colOff>114300</xdr:colOff>
      <xdr:row>37</xdr:row>
      <xdr:rowOff>0</xdr:rowOff>
    </xdr:to>
    <xdr:cxnSp macro="">
      <xdr:nvCxnSpPr>
        <xdr:cNvPr id="82" name="直線コネクタ 81"/>
        <xdr:cNvCxnSpPr/>
      </xdr:nvCxnSpPr>
      <xdr:spPr>
        <a:xfrm>
          <a:off x="1130300" y="63112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41927</xdr:rowOff>
    </xdr:from>
    <xdr:ext cx="405111" cy="259045"/>
    <xdr:sp macro="" textlink="">
      <xdr:nvSpPr>
        <xdr:cNvPr id="84" name="n_2aveValue【道路】&#10;有形固定資産減価償却率"/>
        <xdr:cNvSpPr txBox="1"/>
      </xdr:nvSpPr>
      <xdr:spPr>
        <a:xfrm>
          <a:off x="27057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152417</xdr:rowOff>
    </xdr:from>
    <xdr:ext cx="405111" cy="259045"/>
    <xdr:sp macro="" textlink="">
      <xdr:nvSpPr>
        <xdr:cNvPr id="85" name="n_3aveValue【道路】&#10;有形固定資産減価償却率"/>
        <xdr:cNvSpPr txBox="1"/>
      </xdr:nvSpPr>
      <xdr:spPr>
        <a:xfrm>
          <a:off x="1816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129557</xdr:rowOff>
    </xdr:from>
    <xdr:ext cx="405111" cy="259045"/>
    <xdr:sp macro="" textlink="">
      <xdr:nvSpPr>
        <xdr:cNvPr id="86" name="n_4aveValue【道路】&#10;有形固定資産減価償却率"/>
        <xdr:cNvSpPr txBox="1"/>
      </xdr:nvSpPr>
      <xdr:spPr>
        <a:xfrm>
          <a:off x="927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135907</xdr:rowOff>
    </xdr:from>
    <xdr:ext cx="405111" cy="259045"/>
    <xdr:sp macro="" textlink="">
      <xdr:nvSpPr>
        <xdr:cNvPr id="87" name="n_1mainValue【道路】&#10;有形固定資産減価償却率"/>
        <xdr:cNvSpPr txBox="1"/>
      </xdr:nvSpPr>
      <xdr:spPr>
        <a:xfrm>
          <a:off x="35820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103522</xdr:rowOff>
    </xdr:from>
    <xdr:ext cx="405111" cy="259045"/>
    <xdr:sp macro="" textlink="">
      <xdr:nvSpPr>
        <xdr:cNvPr id="88" name="n_2mainValue【道路】&#10;有形固定資産減価償却率"/>
        <xdr:cNvSpPr txBox="1"/>
      </xdr:nvSpPr>
      <xdr:spPr>
        <a:xfrm>
          <a:off x="2705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67327</xdr:rowOff>
    </xdr:from>
    <xdr:ext cx="405111" cy="259045"/>
    <xdr:sp macro="" textlink="">
      <xdr:nvSpPr>
        <xdr:cNvPr id="89" name="n_3mainValue【道路】&#10;有形固定資産減価償却率"/>
        <xdr:cNvSpPr txBox="1"/>
      </xdr:nvSpPr>
      <xdr:spPr>
        <a:xfrm>
          <a:off x="18167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34942</xdr:rowOff>
    </xdr:from>
    <xdr:ext cx="405111" cy="259045"/>
    <xdr:sp macro="" textlink="">
      <xdr:nvSpPr>
        <xdr:cNvPr id="90" name="n_4mainValue【道路】&#10;有形固定資産減価償却率"/>
        <xdr:cNvSpPr txBox="1"/>
      </xdr:nvSpPr>
      <xdr:spPr>
        <a:xfrm>
          <a:off x="9277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37960</xdr:rowOff>
    </xdr:from>
    <xdr:to>
      <xdr:col>54</xdr:col>
      <xdr:colOff>189865</xdr:colOff>
      <xdr:row>41</xdr:row>
      <xdr:rowOff>129299</xdr:rowOff>
    </xdr:to>
    <xdr:cxnSp macro="">
      <xdr:nvCxnSpPr>
        <xdr:cNvPr id="112" name="直線コネクタ 111"/>
        <xdr:cNvCxnSpPr/>
      </xdr:nvCxnSpPr>
      <xdr:spPr>
        <a:xfrm flipV="1">
          <a:off x="10476865" y="5695810"/>
          <a:ext cx="0" cy="146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133126</xdr:rowOff>
    </xdr:from>
    <xdr:ext cx="469744" cy="259045"/>
    <xdr:sp macro="" textlink="">
      <xdr:nvSpPr>
        <xdr:cNvPr id="113" name="【道路】&#10;一人当たり延長最小値テキスト"/>
        <xdr:cNvSpPr txBox="1"/>
      </xdr:nvSpPr>
      <xdr:spPr>
        <a:xfrm>
          <a:off x="10515600" y="71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129299</xdr:rowOff>
    </xdr:from>
    <xdr:to>
      <xdr:col>55</xdr:col>
      <xdr:colOff>88900</xdr:colOff>
      <xdr:row>41</xdr:row>
      <xdr:rowOff>129299</xdr:rowOff>
    </xdr:to>
    <xdr:cxnSp macro="">
      <xdr:nvCxnSpPr>
        <xdr:cNvPr id="114" name="直線コネクタ 113"/>
        <xdr:cNvCxnSpPr/>
      </xdr:nvCxnSpPr>
      <xdr:spPr>
        <a:xfrm>
          <a:off x="10388600" y="7158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156087</xdr:rowOff>
    </xdr:from>
    <xdr:ext cx="599010" cy="259045"/>
    <xdr:sp macro="" textlink="">
      <xdr:nvSpPr>
        <xdr:cNvPr id="115" name="【道路】&#10;一人当たり延長最大値テキスト"/>
        <xdr:cNvSpPr txBox="1"/>
      </xdr:nvSpPr>
      <xdr:spPr>
        <a:xfrm>
          <a:off x="10515600" y="547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37960</xdr:rowOff>
    </xdr:from>
    <xdr:to>
      <xdr:col>55</xdr:col>
      <xdr:colOff>88900</xdr:colOff>
      <xdr:row>33</xdr:row>
      <xdr:rowOff>37960</xdr:rowOff>
    </xdr:to>
    <xdr:cxnSp macro="">
      <xdr:nvCxnSpPr>
        <xdr:cNvPr id="116" name="直線コネクタ 115"/>
        <xdr:cNvCxnSpPr/>
      </xdr:nvCxnSpPr>
      <xdr:spPr>
        <a:xfrm>
          <a:off x="10388600" y="569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15029</xdr:rowOff>
    </xdr:from>
    <xdr:ext cx="534377" cy="259045"/>
    <xdr:sp macro="" textlink="">
      <xdr:nvSpPr>
        <xdr:cNvPr id="117" name="【道路】&#10;一人当たり延長平均値テキスト"/>
        <xdr:cNvSpPr txBox="1"/>
      </xdr:nvSpPr>
      <xdr:spPr>
        <a:xfrm>
          <a:off x="10515600" y="6701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163602</xdr:rowOff>
    </xdr:from>
    <xdr:to>
      <xdr:col>55</xdr:col>
      <xdr:colOff>50800</xdr:colOff>
      <xdr:row>40</xdr:row>
      <xdr:rowOff>93752</xdr:rowOff>
    </xdr:to>
    <xdr:sp macro="" textlink="">
      <xdr:nvSpPr>
        <xdr:cNvPr id="118" name="フローチャート: 判断 117"/>
        <xdr:cNvSpPr/>
      </xdr:nvSpPr>
      <xdr:spPr>
        <a:xfrm>
          <a:off x="10426700" y="685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170195</xdr:rowOff>
    </xdr:from>
    <xdr:to>
      <xdr:col>50</xdr:col>
      <xdr:colOff>165100</xdr:colOff>
      <xdr:row>40</xdr:row>
      <xdr:rowOff>100345</xdr:rowOff>
    </xdr:to>
    <xdr:sp macro="" textlink="">
      <xdr:nvSpPr>
        <xdr:cNvPr id="119" name="フローチャート: 判断 118"/>
        <xdr:cNvSpPr/>
      </xdr:nvSpPr>
      <xdr:spPr>
        <a:xfrm>
          <a:off x="95885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95525</xdr:rowOff>
    </xdr:from>
    <xdr:to>
      <xdr:col>46</xdr:col>
      <xdr:colOff>38100</xdr:colOff>
      <xdr:row>41</xdr:row>
      <xdr:rowOff>25675</xdr:rowOff>
    </xdr:to>
    <xdr:sp macro="" textlink="">
      <xdr:nvSpPr>
        <xdr:cNvPr id="120" name="フローチャート: 判断 119"/>
        <xdr:cNvSpPr/>
      </xdr:nvSpPr>
      <xdr:spPr>
        <a:xfrm>
          <a:off x="8699500" y="69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111253</xdr:rowOff>
    </xdr:from>
    <xdr:to>
      <xdr:col>41</xdr:col>
      <xdr:colOff>101600</xdr:colOff>
      <xdr:row>41</xdr:row>
      <xdr:rowOff>41403</xdr:rowOff>
    </xdr:to>
    <xdr:sp macro="" textlink="">
      <xdr:nvSpPr>
        <xdr:cNvPr id="121" name="フローチャート: 判断 120"/>
        <xdr:cNvSpPr/>
      </xdr:nvSpPr>
      <xdr:spPr>
        <a:xfrm>
          <a:off x="7810500" y="69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108309</xdr:rowOff>
    </xdr:from>
    <xdr:to>
      <xdr:col>36</xdr:col>
      <xdr:colOff>165100</xdr:colOff>
      <xdr:row>41</xdr:row>
      <xdr:rowOff>38459</xdr:rowOff>
    </xdr:to>
    <xdr:sp macro="" textlink="">
      <xdr:nvSpPr>
        <xdr:cNvPr id="122" name="フローチャート: 判断 121"/>
        <xdr:cNvSpPr/>
      </xdr:nvSpPr>
      <xdr:spPr>
        <a:xfrm>
          <a:off x="6921500" y="69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123680</xdr:rowOff>
    </xdr:from>
    <xdr:to>
      <xdr:col>55</xdr:col>
      <xdr:colOff>50800</xdr:colOff>
      <xdr:row>41</xdr:row>
      <xdr:rowOff>53830</xdr:rowOff>
    </xdr:to>
    <xdr:sp macro="" textlink="">
      <xdr:nvSpPr>
        <xdr:cNvPr id="128" name="楕円 127"/>
        <xdr:cNvSpPr/>
      </xdr:nvSpPr>
      <xdr:spPr>
        <a:xfrm>
          <a:off x="10426700" y="698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38607</xdr:rowOff>
    </xdr:from>
    <xdr:ext cx="534377" cy="259045"/>
    <xdr:sp macro="" textlink="">
      <xdr:nvSpPr>
        <xdr:cNvPr id="129" name="【道路】&#10;一人当たり延長該当値テキスト"/>
        <xdr:cNvSpPr txBox="1"/>
      </xdr:nvSpPr>
      <xdr:spPr>
        <a:xfrm>
          <a:off x="10515600" y="689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124037</xdr:rowOff>
    </xdr:from>
    <xdr:to>
      <xdr:col>50</xdr:col>
      <xdr:colOff>165100</xdr:colOff>
      <xdr:row>41</xdr:row>
      <xdr:rowOff>54187</xdr:rowOff>
    </xdr:to>
    <xdr:sp macro="" textlink="">
      <xdr:nvSpPr>
        <xdr:cNvPr id="130" name="楕円 129"/>
        <xdr:cNvSpPr/>
      </xdr:nvSpPr>
      <xdr:spPr>
        <a:xfrm>
          <a:off x="9588500" y="6982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3030</xdr:rowOff>
    </xdr:from>
    <xdr:to>
      <xdr:col>55</xdr:col>
      <xdr:colOff>0</xdr:colOff>
      <xdr:row>41</xdr:row>
      <xdr:rowOff>3387</xdr:rowOff>
    </xdr:to>
    <xdr:cxnSp macro="">
      <xdr:nvCxnSpPr>
        <xdr:cNvPr id="131" name="直線コネクタ 130"/>
        <xdr:cNvCxnSpPr/>
      </xdr:nvCxnSpPr>
      <xdr:spPr>
        <a:xfrm flipV="1">
          <a:off x="9639300" y="7032480"/>
          <a:ext cx="838200" cy="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125225</xdr:rowOff>
    </xdr:from>
    <xdr:to>
      <xdr:col>46</xdr:col>
      <xdr:colOff>38100</xdr:colOff>
      <xdr:row>41</xdr:row>
      <xdr:rowOff>55375</xdr:rowOff>
    </xdr:to>
    <xdr:sp macro="" textlink="">
      <xdr:nvSpPr>
        <xdr:cNvPr id="132" name="楕円 131"/>
        <xdr:cNvSpPr/>
      </xdr:nvSpPr>
      <xdr:spPr>
        <a:xfrm>
          <a:off x="8699500" y="698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3387</xdr:rowOff>
    </xdr:from>
    <xdr:to>
      <xdr:col>50</xdr:col>
      <xdr:colOff>114300</xdr:colOff>
      <xdr:row>41</xdr:row>
      <xdr:rowOff>4575</xdr:rowOff>
    </xdr:to>
    <xdr:cxnSp macro="">
      <xdr:nvCxnSpPr>
        <xdr:cNvPr id="133" name="直線コネクタ 132"/>
        <xdr:cNvCxnSpPr/>
      </xdr:nvCxnSpPr>
      <xdr:spPr>
        <a:xfrm flipV="1">
          <a:off x="8750300" y="7032837"/>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125646</xdr:rowOff>
    </xdr:from>
    <xdr:to>
      <xdr:col>41</xdr:col>
      <xdr:colOff>101600</xdr:colOff>
      <xdr:row>41</xdr:row>
      <xdr:rowOff>55796</xdr:rowOff>
    </xdr:to>
    <xdr:sp macro="" textlink="">
      <xdr:nvSpPr>
        <xdr:cNvPr id="134" name="楕円 133"/>
        <xdr:cNvSpPr/>
      </xdr:nvSpPr>
      <xdr:spPr>
        <a:xfrm>
          <a:off x="7810500" y="698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4575</xdr:rowOff>
    </xdr:from>
    <xdr:to>
      <xdr:col>45</xdr:col>
      <xdr:colOff>177800</xdr:colOff>
      <xdr:row>41</xdr:row>
      <xdr:rowOff>4996</xdr:rowOff>
    </xdr:to>
    <xdr:cxnSp macro="">
      <xdr:nvCxnSpPr>
        <xdr:cNvPr id="135" name="直線コネクタ 134"/>
        <xdr:cNvCxnSpPr/>
      </xdr:nvCxnSpPr>
      <xdr:spPr>
        <a:xfrm flipV="1">
          <a:off x="7861300" y="7034025"/>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126688</xdr:rowOff>
    </xdr:from>
    <xdr:to>
      <xdr:col>36</xdr:col>
      <xdr:colOff>165100</xdr:colOff>
      <xdr:row>41</xdr:row>
      <xdr:rowOff>56838</xdr:rowOff>
    </xdr:to>
    <xdr:sp macro="" textlink="">
      <xdr:nvSpPr>
        <xdr:cNvPr id="136" name="楕円 135"/>
        <xdr:cNvSpPr/>
      </xdr:nvSpPr>
      <xdr:spPr>
        <a:xfrm>
          <a:off x="6921500" y="698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4996</xdr:rowOff>
    </xdr:from>
    <xdr:to>
      <xdr:col>41</xdr:col>
      <xdr:colOff>50800</xdr:colOff>
      <xdr:row>41</xdr:row>
      <xdr:rowOff>6038</xdr:rowOff>
    </xdr:to>
    <xdr:cxnSp macro="">
      <xdr:nvCxnSpPr>
        <xdr:cNvPr id="137" name="直線コネクタ 136"/>
        <xdr:cNvCxnSpPr/>
      </xdr:nvCxnSpPr>
      <xdr:spPr>
        <a:xfrm flipV="1">
          <a:off x="6972300" y="7034446"/>
          <a:ext cx="889000" cy="1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116872</xdr:rowOff>
    </xdr:from>
    <xdr:ext cx="534377" cy="259045"/>
    <xdr:sp macro="" textlink="">
      <xdr:nvSpPr>
        <xdr:cNvPr id="138" name="n_1aveValue【道路】&#10;一人当たり延長"/>
        <xdr:cNvSpPr txBox="1"/>
      </xdr:nvSpPr>
      <xdr:spPr>
        <a:xfrm>
          <a:off x="9359411" y="663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42202</xdr:rowOff>
    </xdr:from>
    <xdr:ext cx="534377" cy="259045"/>
    <xdr:sp macro="" textlink="">
      <xdr:nvSpPr>
        <xdr:cNvPr id="139" name="n_2aveValue【道路】&#10;一人当たり延長"/>
        <xdr:cNvSpPr txBox="1"/>
      </xdr:nvSpPr>
      <xdr:spPr>
        <a:xfrm>
          <a:off x="8483111" y="672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57930</xdr:rowOff>
    </xdr:from>
    <xdr:ext cx="534377" cy="259045"/>
    <xdr:sp macro="" textlink="">
      <xdr:nvSpPr>
        <xdr:cNvPr id="140" name="n_3aveValue【道路】&#10;一人当たり延長"/>
        <xdr:cNvSpPr txBox="1"/>
      </xdr:nvSpPr>
      <xdr:spPr>
        <a:xfrm>
          <a:off x="7594111" y="674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54986</xdr:rowOff>
    </xdr:from>
    <xdr:ext cx="534377" cy="259045"/>
    <xdr:sp macro="" textlink="">
      <xdr:nvSpPr>
        <xdr:cNvPr id="141" name="n_4aveValue【道路】&#10;一人当たり延長"/>
        <xdr:cNvSpPr txBox="1"/>
      </xdr:nvSpPr>
      <xdr:spPr>
        <a:xfrm>
          <a:off x="6705111" y="67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45314</xdr:rowOff>
    </xdr:from>
    <xdr:ext cx="534377" cy="259045"/>
    <xdr:sp macro="" textlink="">
      <xdr:nvSpPr>
        <xdr:cNvPr id="142" name="n_1mainValue【道路】&#10;一人当たり延長"/>
        <xdr:cNvSpPr txBox="1"/>
      </xdr:nvSpPr>
      <xdr:spPr>
        <a:xfrm>
          <a:off x="9359411" y="707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46502</xdr:rowOff>
    </xdr:from>
    <xdr:ext cx="534377" cy="259045"/>
    <xdr:sp macro="" textlink="">
      <xdr:nvSpPr>
        <xdr:cNvPr id="143" name="n_2mainValue【道路】&#10;一人当たり延長"/>
        <xdr:cNvSpPr txBox="1"/>
      </xdr:nvSpPr>
      <xdr:spPr>
        <a:xfrm>
          <a:off x="8483111" y="707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46923</xdr:rowOff>
    </xdr:from>
    <xdr:ext cx="534377" cy="259045"/>
    <xdr:sp macro="" textlink="">
      <xdr:nvSpPr>
        <xdr:cNvPr id="144" name="n_3mainValue【道路】&#10;一人当たり延長"/>
        <xdr:cNvSpPr txBox="1"/>
      </xdr:nvSpPr>
      <xdr:spPr>
        <a:xfrm>
          <a:off x="7594111" y="707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47965</xdr:rowOff>
    </xdr:from>
    <xdr:ext cx="534377" cy="259045"/>
    <xdr:sp macro="" textlink="">
      <xdr:nvSpPr>
        <xdr:cNvPr id="145" name="n_4mainValue【道路】&#10;一人当たり延長"/>
        <xdr:cNvSpPr txBox="1"/>
      </xdr:nvSpPr>
      <xdr:spPr>
        <a:xfrm>
          <a:off x="6705111" y="707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19594</xdr:rowOff>
    </xdr:to>
    <xdr:cxnSp macro="">
      <xdr:nvCxnSpPr>
        <xdr:cNvPr id="171" name="直線コネクタ 170"/>
        <xdr:cNvCxnSpPr/>
      </xdr:nvCxnSpPr>
      <xdr:spPr>
        <a:xfrm flipV="1">
          <a:off x="4634865" y="955548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23421</xdr:rowOff>
    </xdr:from>
    <xdr:ext cx="405111" cy="259045"/>
    <xdr:sp macro="" textlink="">
      <xdr:nvSpPr>
        <xdr:cNvPr id="172" name="【橋りょう・トンネル】&#10;有形固定資産減価償却率最小値テキスト"/>
        <xdr:cNvSpPr txBox="1"/>
      </xdr:nvSpPr>
      <xdr:spPr>
        <a:xfrm>
          <a:off x="4673600" y="1099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19594</xdr:rowOff>
    </xdr:from>
    <xdr:to>
      <xdr:col>24</xdr:col>
      <xdr:colOff>152400</xdr:colOff>
      <xdr:row>64</xdr:row>
      <xdr:rowOff>19594</xdr:rowOff>
    </xdr:to>
    <xdr:cxnSp macro="">
      <xdr:nvCxnSpPr>
        <xdr:cNvPr id="173" name="直線コネクタ 172"/>
        <xdr:cNvCxnSpPr/>
      </xdr:nvCxnSpPr>
      <xdr:spPr>
        <a:xfrm>
          <a:off x="4546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4" name="【橋りょう・トンネル】&#10;有形固定資産減価償却率最大値テキスト"/>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5" name="直線コネクタ 174"/>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22696</xdr:rowOff>
    </xdr:from>
    <xdr:ext cx="405111" cy="259045"/>
    <xdr:sp macro="" textlink="">
      <xdr:nvSpPr>
        <xdr:cNvPr id="176" name="【橋りょう・トンネル】&#10;有形固定資産減価償却率平均値テキスト"/>
        <xdr:cNvSpPr txBox="1"/>
      </xdr:nvSpPr>
      <xdr:spPr>
        <a:xfrm>
          <a:off x="4673600" y="10309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7" name="フローチャート: 判断 176"/>
        <xdr:cNvSpPr/>
      </xdr:nvSpPr>
      <xdr:spPr>
        <a:xfrm>
          <a:off x="45847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8" name="フローチャート: 判断 177"/>
        <xdr:cNvSpPr/>
      </xdr:nvSpPr>
      <xdr:spPr>
        <a:xfrm>
          <a:off x="3746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114119</xdr:rowOff>
    </xdr:from>
    <xdr:to>
      <xdr:col>15</xdr:col>
      <xdr:colOff>101600</xdr:colOff>
      <xdr:row>61</xdr:row>
      <xdr:rowOff>44269</xdr:rowOff>
    </xdr:to>
    <xdr:sp macro="" textlink="">
      <xdr:nvSpPr>
        <xdr:cNvPr id="179" name="フローチャート: 判断 178"/>
        <xdr:cNvSpPr/>
      </xdr:nvSpPr>
      <xdr:spPr>
        <a:xfrm>
          <a:off x="2857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0" name="フローチャート: 判断 179"/>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76563</xdr:rowOff>
    </xdr:from>
    <xdr:to>
      <xdr:col>6</xdr:col>
      <xdr:colOff>38100</xdr:colOff>
      <xdr:row>61</xdr:row>
      <xdr:rowOff>6713</xdr:rowOff>
    </xdr:to>
    <xdr:sp macro="" textlink="">
      <xdr:nvSpPr>
        <xdr:cNvPr id="181" name="フローチャート: 判断 180"/>
        <xdr:cNvSpPr/>
      </xdr:nvSpPr>
      <xdr:spPr>
        <a:xfrm>
          <a:off x="1079500" y="1036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117384</xdr:rowOff>
    </xdr:from>
    <xdr:to>
      <xdr:col>24</xdr:col>
      <xdr:colOff>114300</xdr:colOff>
      <xdr:row>63</xdr:row>
      <xdr:rowOff>47534</xdr:rowOff>
    </xdr:to>
    <xdr:sp macro="" textlink="">
      <xdr:nvSpPr>
        <xdr:cNvPr id="187" name="楕円 186"/>
        <xdr:cNvSpPr/>
      </xdr:nvSpPr>
      <xdr:spPr>
        <a:xfrm>
          <a:off x="4584700" y="107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95811</xdr:rowOff>
    </xdr:from>
    <xdr:ext cx="405111" cy="259045"/>
    <xdr:sp macro="" textlink="">
      <xdr:nvSpPr>
        <xdr:cNvPr id="188" name="【橋りょう・トンネル】&#10;有形固定資産減価償却率該当値テキスト"/>
        <xdr:cNvSpPr txBox="1"/>
      </xdr:nvSpPr>
      <xdr:spPr>
        <a:xfrm>
          <a:off x="4673600" y="1072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107587</xdr:rowOff>
    </xdr:from>
    <xdr:to>
      <xdr:col>20</xdr:col>
      <xdr:colOff>38100</xdr:colOff>
      <xdr:row>63</xdr:row>
      <xdr:rowOff>37737</xdr:rowOff>
    </xdr:to>
    <xdr:sp macro="" textlink="">
      <xdr:nvSpPr>
        <xdr:cNvPr id="189" name="楕円 188"/>
        <xdr:cNvSpPr/>
      </xdr:nvSpPr>
      <xdr:spPr>
        <a:xfrm>
          <a:off x="3746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158387</xdr:rowOff>
    </xdr:from>
    <xdr:to>
      <xdr:col>24</xdr:col>
      <xdr:colOff>63500</xdr:colOff>
      <xdr:row>62</xdr:row>
      <xdr:rowOff>168184</xdr:rowOff>
    </xdr:to>
    <xdr:cxnSp macro="">
      <xdr:nvCxnSpPr>
        <xdr:cNvPr id="190" name="直線コネクタ 189"/>
        <xdr:cNvCxnSpPr/>
      </xdr:nvCxnSpPr>
      <xdr:spPr>
        <a:xfrm>
          <a:off x="3797300" y="1078828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97790</xdr:rowOff>
    </xdr:from>
    <xdr:to>
      <xdr:col>15</xdr:col>
      <xdr:colOff>101600</xdr:colOff>
      <xdr:row>63</xdr:row>
      <xdr:rowOff>27940</xdr:rowOff>
    </xdr:to>
    <xdr:sp macro="" textlink="">
      <xdr:nvSpPr>
        <xdr:cNvPr id="191" name="楕円 190"/>
        <xdr:cNvSpPr/>
      </xdr:nvSpPr>
      <xdr:spPr>
        <a:xfrm>
          <a:off x="2857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148590</xdr:rowOff>
    </xdr:from>
    <xdr:to>
      <xdr:col>19</xdr:col>
      <xdr:colOff>177800</xdr:colOff>
      <xdr:row>62</xdr:row>
      <xdr:rowOff>158387</xdr:rowOff>
    </xdr:to>
    <xdr:cxnSp macro="">
      <xdr:nvCxnSpPr>
        <xdr:cNvPr id="192" name="直線コネクタ 191"/>
        <xdr:cNvCxnSpPr/>
      </xdr:nvCxnSpPr>
      <xdr:spPr>
        <a:xfrm>
          <a:off x="2908300" y="1077849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92891</xdr:rowOff>
    </xdr:from>
    <xdr:to>
      <xdr:col>10</xdr:col>
      <xdr:colOff>165100</xdr:colOff>
      <xdr:row>63</xdr:row>
      <xdr:rowOff>23041</xdr:rowOff>
    </xdr:to>
    <xdr:sp macro="" textlink="">
      <xdr:nvSpPr>
        <xdr:cNvPr id="193" name="楕円 192"/>
        <xdr:cNvSpPr/>
      </xdr:nvSpPr>
      <xdr:spPr>
        <a:xfrm>
          <a:off x="19685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143691</xdr:rowOff>
    </xdr:from>
    <xdr:to>
      <xdr:col>15</xdr:col>
      <xdr:colOff>50800</xdr:colOff>
      <xdr:row>62</xdr:row>
      <xdr:rowOff>148590</xdr:rowOff>
    </xdr:to>
    <xdr:cxnSp macro="">
      <xdr:nvCxnSpPr>
        <xdr:cNvPr id="194" name="直線コネクタ 193"/>
        <xdr:cNvCxnSpPr/>
      </xdr:nvCxnSpPr>
      <xdr:spPr>
        <a:xfrm>
          <a:off x="2019300" y="1077359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89626</xdr:rowOff>
    </xdr:from>
    <xdr:to>
      <xdr:col>6</xdr:col>
      <xdr:colOff>38100</xdr:colOff>
      <xdr:row>63</xdr:row>
      <xdr:rowOff>19776</xdr:rowOff>
    </xdr:to>
    <xdr:sp macro="" textlink="">
      <xdr:nvSpPr>
        <xdr:cNvPr id="195" name="楕円 194"/>
        <xdr:cNvSpPr/>
      </xdr:nvSpPr>
      <xdr:spPr>
        <a:xfrm>
          <a:off x="1079500" y="1071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140426</xdr:rowOff>
    </xdr:from>
    <xdr:to>
      <xdr:col>10</xdr:col>
      <xdr:colOff>114300</xdr:colOff>
      <xdr:row>62</xdr:row>
      <xdr:rowOff>143691</xdr:rowOff>
    </xdr:to>
    <xdr:cxnSp macro="">
      <xdr:nvCxnSpPr>
        <xdr:cNvPr id="196" name="直線コネクタ 195"/>
        <xdr:cNvCxnSpPr/>
      </xdr:nvCxnSpPr>
      <xdr:spPr>
        <a:xfrm>
          <a:off x="1130300" y="1077032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95086</xdr:rowOff>
    </xdr:from>
    <xdr:ext cx="405111" cy="259045"/>
    <xdr:sp macro="" textlink="">
      <xdr:nvSpPr>
        <xdr:cNvPr id="197" name="n_1aveValue【橋りょう・トンネル】&#10;有形固定資産減価償却率"/>
        <xdr:cNvSpPr txBox="1"/>
      </xdr:nvSpPr>
      <xdr:spPr>
        <a:xfrm>
          <a:off x="35820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60796</xdr:rowOff>
    </xdr:from>
    <xdr:ext cx="405111" cy="259045"/>
    <xdr:sp macro="" textlink="">
      <xdr:nvSpPr>
        <xdr:cNvPr id="198" name="n_2aveValue【橋りょう・トンネル】&#10;有形固定資産減価償却率"/>
        <xdr:cNvSpPr txBox="1"/>
      </xdr:nvSpPr>
      <xdr:spPr>
        <a:xfrm>
          <a:off x="27057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199" name="n_3aveValue【橋りょう・トンネル】&#10;有形固定資産減価償却率"/>
        <xdr:cNvSpPr txBox="1"/>
      </xdr:nvSpPr>
      <xdr:spPr>
        <a:xfrm>
          <a:off x="1816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23240</xdr:rowOff>
    </xdr:from>
    <xdr:ext cx="405111" cy="259045"/>
    <xdr:sp macro="" textlink="">
      <xdr:nvSpPr>
        <xdr:cNvPr id="200" name="n_4aveValue【橋りょう・トンネル】&#10;有形固定資産減価償却率"/>
        <xdr:cNvSpPr txBox="1"/>
      </xdr:nvSpPr>
      <xdr:spPr>
        <a:xfrm>
          <a:off x="9277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28864</xdr:rowOff>
    </xdr:from>
    <xdr:ext cx="405111" cy="259045"/>
    <xdr:sp macro="" textlink="">
      <xdr:nvSpPr>
        <xdr:cNvPr id="201" name="n_1mainValue【橋りょう・トンネル】&#10;有形固定資産減価償却率"/>
        <xdr:cNvSpPr txBox="1"/>
      </xdr:nvSpPr>
      <xdr:spPr>
        <a:xfrm>
          <a:off x="3582044" y="1083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19067</xdr:rowOff>
    </xdr:from>
    <xdr:ext cx="405111" cy="259045"/>
    <xdr:sp macro="" textlink="">
      <xdr:nvSpPr>
        <xdr:cNvPr id="202" name="n_2mainValue【橋りょう・トンネル】&#10;有形固定資産減価償却率"/>
        <xdr:cNvSpPr txBox="1"/>
      </xdr:nvSpPr>
      <xdr:spPr>
        <a:xfrm>
          <a:off x="270574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14168</xdr:rowOff>
    </xdr:from>
    <xdr:ext cx="405111" cy="259045"/>
    <xdr:sp macro="" textlink="">
      <xdr:nvSpPr>
        <xdr:cNvPr id="203" name="n_3mainValue【橋りょう・トンネル】&#10;有形固定資産減価償却率"/>
        <xdr:cNvSpPr txBox="1"/>
      </xdr:nvSpPr>
      <xdr:spPr>
        <a:xfrm>
          <a:off x="1816744" y="10815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10903</xdr:rowOff>
    </xdr:from>
    <xdr:ext cx="405111" cy="259045"/>
    <xdr:sp macro="" textlink="">
      <xdr:nvSpPr>
        <xdr:cNvPr id="204" name="n_4mainValue【橋りょう・トンネル】&#10;有形固定資産減価償却率"/>
        <xdr:cNvSpPr txBox="1"/>
      </xdr:nvSpPr>
      <xdr:spPr>
        <a:xfrm>
          <a:off x="927744" y="1081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136968</xdr:rowOff>
    </xdr:from>
    <xdr:to>
      <xdr:col>54</xdr:col>
      <xdr:colOff>189865</xdr:colOff>
      <xdr:row>64</xdr:row>
      <xdr:rowOff>68169</xdr:rowOff>
    </xdr:to>
    <xdr:cxnSp macro="">
      <xdr:nvCxnSpPr>
        <xdr:cNvPr id="228" name="直線コネクタ 227"/>
        <xdr:cNvCxnSpPr/>
      </xdr:nvCxnSpPr>
      <xdr:spPr>
        <a:xfrm flipV="1">
          <a:off x="10476865" y="9738168"/>
          <a:ext cx="0" cy="1302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71996</xdr:rowOff>
    </xdr:from>
    <xdr:ext cx="534377" cy="259045"/>
    <xdr:sp macro="" textlink="">
      <xdr:nvSpPr>
        <xdr:cNvPr id="229" name="【橋りょう・トンネル】&#10;一人当たり有形固定資産（償却資産）額最小値テキスト"/>
        <xdr:cNvSpPr txBox="1"/>
      </xdr:nvSpPr>
      <xdr:spPr>
        <a:xfrm>
          <a:off x="10515600" y="1104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68169</xdr:rowOff>
    </xdr:from>
    <xdr:to>
      <xdr:col>55</xdr:col>
      <xdr:colOff>88900</xdr:colOff>
      <xdr:row>64</xdr:row>
      <xdr:rowOff>68169</xdr:rowOff>
    </xdr:to>
    <xdr:cxnSp macro="">
      <xdr:nvCxnSpPr>
        <xdr:cNvPr id="230" name="直線コネクタ 229"/>
        <xdr:cNvCxnSpPr/>
      </xdr:nvCxnSpPr>
      <xdr:spPr>
        <a:xfrm>
          <a:off x="10388600" y="1104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83645</xdr:rowOff>
    </xdr:from>
    <xdr:ext cx="690189" cy="259045"/>
    <xdr:sp macro="" textlink="">
      <xdr:nvSpPr>
        <xdr:cNvPr id="231" name="【橋りょう・トンネル】&#10;一人当たり有形固定資産（償却資産）額最大値テキスト"/>
        <xdr:cNvSpPr txBox="1"/>
      </xdr:nvSpPr>
      <xdr:spPr>
        <a:xfrm>
          <a:off x="10515600" y="9513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136968</xdr:rowOff>
    </xdr:from>
    <xdr:to>
      <xdr:col>55</xdr:col>
      <xdr:colOff>88900</xdr:colOff>
      <xdr:row>56</xdr:row>
      <xdr:rowOff>136968</xdr:rowOff>
    </xdr:to>
    <xdr:cxnSp macro="">
      <xdr:nvCxnSpPr>
        <xdr:cNvPr id="232" name="直線コネクタ 231"/>
        <xdr:cNvCxnSpPr/>
      </xdr:nvCxnSpPr>
      <xdr:spPr>
        <a:xfrm>
          <a:off x="10388600" y="973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92585</xdr:rowOff>
    </xdr:from>
    <xdr:ext cx="599010" cy="259045"/>
    <xdr:sp macro="" textlink="">
      <xdr:nvSpPr>
        <xdr:cNvPr id="233" name="【橋りょう・トンネル】&#10;一人当たり有形固定資産（償却資産）額平均値テキスト"/>
        <xdr:cNvSpPr txBox="1"/>
      </xdr:nvSpPr>
      <xdr:spPr>
        <a:xfrm>
          <a:off x="10515600" y="105510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69708</xdr:rowOff>
    </xdr:from>
    <xdr:to>
      <xdr:col>55</xdr:col>
      <xdr:colOff>50800</xdr:colOff>
      <xdr:row>62</xdr:row>
      <xdr:rowOff>171308</xdr:rowOff>
    </xdr:to>
    <xdr:sp macro="" textlink="">
      <xdr:nvSpPr>
        <xdr:cNvPr id="234" name="フローチャート: 判断 233"/>
        <xdr:cNvSpPr/>
      </xdr:nvSpPr>
      <xdr:spPr>
        <a:xfrm>
          <a:off x="10426700" y="1069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78432</xdr:rowOff>
    </xdr:from>
    <xdr:to>
      <xdr:col>50</xdr:col>
      <xdr:colOff>165100</xdr:colOff>
      <xdr:row>63</xdr:row>
      <xdr:rowOff>8582</xdr:rowOff>
    </xdr:to>
    <xdr:sp macro="" textlink="">
      <xdr:nvSpPr>
        <xdr:cNvPr id="235" name="フローチャート: 判断 234"/>
        <xdr:cNvSpPr/>
      </xdr:nvSpPr>
      <xdr:spPr>
        <a:xfrm>
          <a:off x="9588500" y="1070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146304</xdr:rowOff>
    </xdr:from>
    <xdr:to>
      <xdr:col>46</xdr:col>
      <xdr:colOff>38100</xdr:colOff>
      <xdr:row>63</xdr:row>
      <xdr:rowOff>76454</xdr:rowOff>
    </xdr:to>
    <xdr:sp macro="" textlink="">
      <xdr:nvSpPr>
        <xdr:cNvPr id="236" name="フローチャート: 判断 235"/>
        <xdr:cNvSpPr/>
      </xdr:nvSpPr>
      <xdr:spPr>
        <a:xfrm>
          <a:off x="8699500" y="1077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157462</xdr:rowOff>
    </xdr:from>
    <xdr:to>
      <xdr:col>41</xdr:col>
      <xdr:colOff>101600</xdr:colOff>
      <xdr:row>63</xdr:row>
      <xdr:rowOff>87612</xdr:rowOff>
    </xdr:to>
    <xdr:sp macro="" textlink="">
      <xdr:nvSpPr>
        <xdr:cNvPr id="237" name="フローチャート: 判断 236"/>
        <xdr:cNvSpPr/>
      </xdr:nvSpPr>
      <xdr:spPr>
        <a:xfrm>
          <a:off x="7810500" y="1078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157786</xdr:rowOff>
    </xdr:from>
    <xdr:to>
      <xdr:col>36</xdr:col>
      <xdr:colOff>165100</xdr:colOff>
      <xdr:row>63</xdr:row>
      <xdr:rowOff>87936</xdr:rowOff>
    </xdr:to>
    <xdr:sp macro="" textlink="">
      <xdr:nvSpPr>
        <xdr:cNvPr id="238" name="フローチャート: 判断 237"/>
        <xdr:cNvSpPr/>
      </xdr:nvSpPr>
      <xdr:spPr>
        <a:xfrm>
          <a:off x="6921500" y="1078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6649</xdr:rowOff>
    </xdr:from>
    <xdr:to>
      <xdr:col>55</xdr:col>
      <xdr:colOff>50800</xdr:colOff>
      <xdr:row>63</xdr:row>
      <xdr:rowOff>108249</xdr:rowOff>
    </xdr:to>
    <xdr:sp macro="" textlink="">
      <xdr:nvSpPr>
        <xdr:cNvPr id="244" name="楕円 243"/>
        <xdr:cNvSpPr/>
      </xdr:nvSpPr>
      <xdr:spPr>
        <a:xfrm>
          <a:off x="10426700" y="1080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156526</xdr:rowOff>
    </xdr:from>
    <xdr:ext cx="599010" cy="259045"/>
    <xdr:sp macro="" textlink="">
      <xdr:nvSpPr>
        <xdr:cNvPr id="245" name="【橋りょう・トンネル】&#10;一人当たり有形固定資産（償却資産）額該当値テキスト"/>
        <xdr:cNvSpPr txBox="1"/>
      </xdr:nvSpPr>
      <xdr:spPr>
        <a:xfrm>
          <a:off x="10515600" y="10786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7175</xdr:rowOff>
    </xdr:from>
    <xdr:to>
      <xdr:col>50</xdr:col>
      <xdr:colOff>165100</xdr:colOff>
      <xdr:row>63</xdr:row>
      <xdr:rowOff>108775</xdr:rowOff>
    </xdr:to>
    <xdr:sp macro="" textlink="">
      <xdr:nvSpPr>
        <xdr:cNvPr id="246" name="楕円 245"/>
        <xdr:cNvSpPr/>
      </xdr:nvSpPr>
      <xdr:spPr>
        <a:xfrm>
          <a:off x="9588500" y="1080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57449</xdr:rowOff>
    </xdr:from>
    <xdr:to>
      <xdr:col>55</xdr:col>
      <xdr:colOff>0</xdr:colOff>
      <xdr:row>63</xdr:row>
      <xdr:rowOff>57975</xdr:rowOff>
    </xdr:to>
    <xdr:cxnSp macro="">
      <xdr:nvCxnSpPr>
        <xdr:cNvPr id="247" name="直線コネクタ 246"/>
        <xdr:cNvCxnSpPr/>
      </xdr:nvCxnSpPr>
      <xdr:spPr>
        <a:xfrm flipV="1">
          <a:off x="9639300" y="10858799"/>
          <a:ext cx="838200" cy="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8934</xdr:rowOff>
    </xdr:from>
    <xdr:to>
      <xdr:col>46</xdr:col>
      <xdr:colOff>38100</xdr:colOff>
      <xdr:row>63</xdr:row>
      <xdr:rowOff>110534</xdr:rowOff>
    </xdr:to>
    <xdr:sp macro="" textlink="">
      <xdr:nvSpPr>
        <xdr:cNvPr id="248" name="楕円 247"/>
        <xdr:cNvSpPr/>
      </xdr:nvSpPr>
      <xdr:spPr>
        <a:xfrm>
          <a:off x="8699500" y="1081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57975</xdr:rowOff>
    </xdr:from>
    <xdr:to>
      <xdr:col>50</xdr:col>
      <xdr:colOff>114300</xdr:colOff>
      <xdr:row>63</xdr:row>
      <xdr:rowOff>59734</xdr:rowOff>
    </xdr:to>
    <xdr:cxnSp macro="">
      <xdr:nvCxnSpPr>
        <xdr:cNvPr id="249" name="直線コネクタ 248"/>
        <xdr:cNvCxnSpPr/>
      </xdr:nvCxnSpPr>
      <xdr:spPr>
        <a:xfrm flipV="1">
          <a:off x="8750300" y="10859325"/>
          <a:ext cx="889000" cy="1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10369</xdr:rowOff>
    </xdr:from>
    <xdr:to>
      <xdr:col>41</xdr:col>
      <xdr:colOff>101600</xdr:colOff>
      <xdr:row>63</xdr:row>
      <xdr:rowOff>111969</xdr:rowOff>
    </xdr:to>
    <xdr:sp macro="" textlink="">
      <xdr:nvSpPr>
        <xdr:cNvPr id="250" name="楕円 249"/>
        <xdr:cNvSpPr/>
      </xdr:nvSpPr>
      <xdr:spPr>
        <a:xfrm>
          <a:off x="7810500" y="1081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59734</xdr:rowOff>
    </xdr:from>
    <xdr:to>
      <xdr:col>45</xdr:col>
      <xdr:colOff>177800</xdr:colOff>
      <xdr:row>63</xdr:row>
      <xdr:rowOff>61169</xdr:rowOff>
    </xdr:to>
    <xdr:cxnSp macro="">
      <xdr:nvCxnSpPr>
        <xdr:cNvPr id="251" name="直線コネクタ 250"/>
        <xdr:cNvCxnSpPr/>
      </xdr:nvCxnSpPr>
      <xdr:spPr>
        <a:xfrm flipV="1">
          <a:off x="7861300" y="10861084"/>
          <a:ext cx="889000" cy="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12715</xdr:rowOff>
    </xdr:from>
    <xdr:to>
      <xdr:col>36</xdr:col>
      <xdr:colOff>165100</xdr:colOff>
      <xdr:row>63</xdr:row>
      <xdr:rowOff>114315</xdr:rowOff>
    </xdr:to>
    <xdr:sp macro="" textlink="">
      <xdr:nvSpPr>
        <xdr:cNvPr id="252" name="楕円 251"/>
        <xdr:cNvSpPr/>
      </xdr:nvSpPr>
      <xdr:spPr>
        <a:xfrm>
          <a:off x="6921500" y="1081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61169</xdr:rowOff>
    </xdr:from>
    <xdr:to>
      <xdr:col>41</xdr:col>
      <xdr:colOff>50800</xdr:colOff>
      <xdr:row>63</xdr:row>
      <xdr:rowOff>63515</xdr:rowOff>
    </xdr:to>
    <xdr:cxnSp macro="">
      <xdr:nvCxnSpPr>
        <xdr:cNvPr id="253" name="直線コネクタ 252"/>
        <xdr:cNvCxnSpPr/>
      </xdr:nvCxnSpPr>
      <xdr:spPr>
        <a:xfrm flipV="1">
          <a:off x="6972300" y="10862519"/>
          <a:ext cx="889000" cy="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25109</xdr:rowOff>
    </xdr:from>
    <xdr:ext cx="599010" cy="259045"/>
    <xdr:sp macro="" textlink="">
      <xdr:nvSpPr>
        <xdr:cNvPr id="254" name="n_1aveValue【橋りょう・トンネル】&#10;一人当たり有形固定資産（償却資産）額"/>
        <xdr:cNvSpPr txBox="1"/>
      </xdr:nvSpPr>
      <xdr:spPr>
        <a:xfrm>
          <a:off x="9327095" y="10483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92981</xdr:rowOff>
    </xdr:from>
    <xdr:ext cx="599010" cy="259045"/>
    <xdr:sp macro="" textlink="">
      <xdr:nvSpPr>
        <xdr:cNvPr id="255" name="n_2aveValue【橋りょう・トンネル】&#10;一人当たり有形固定資産（償却資産）額"/>
        <xdr:cNvSpPr txBox="1"/>
      </xdr:nvSpPr>
      <xdr:spPr>
        <a:xfrm>
          <a:off x="8450795" y="1055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104139</xdr:rowOff>
    </xdr:from>
    <xdr:ext cx="599010" cy="259045"/>
    <xdr:sp macro="" textlink="">
      <xdr:nvSpPr>
        <xdr:cNvPr id="256" name="n_3aveValue【橋りょう・トンネル】&#10;一人当たり有形固定資産（償却資産）額"/>
        <xdr:cNvSpPr txBox="1"/>
      </xdr:nvSpPr>
      <xdr:spPr>
        <a:xfrm>
          <a:off x="7561795" y="1056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104463</xdr:rowOff>
    </xdr:from>
    <xdr:ext cx="599010" cy="259045"/>
    <xdr:sp macro="" textlink="">
      <xdr:nvSpPr>
        <xdr:cNvPr id="257" name="n_4aveValue【橋りょう・トンネル】&#10;一人当たり有形固定資産（償却資産）額"/>
        <xdr:cNvSpPr txBox="1"/>
      </xdr:nvSpPr>
      <xdr:spPr>
        <a:xfrm>
          <a:off x="6672795" y="1056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99902</xdr:rowOff>
    </xdr:from>
    <xdr:ext cx="599010" cy="259045"/>
    <xdr:sp macro="" textlink="">
      <xdr:nvSpPr>
        <xdr:cNvPr id="258" name="n_1mainValue【橋りょう・トンネル】&#10;一人当たり有形固定資産（償却資産）額"/>
        <xdr:cNvSpPr txBox="1"/>
      </xdr:nvSpPr>
      <xdr:spPr>
        <a:xfrm>
          <a:off x="9327095" y="1090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101661</xdr:rowOff>
    </xdr:from>
    <xdr:ext cx="599010" cy="259045"/>
    <xdr:sp macro="" textlink="">
      <xdr:nvSpPr>
        <xdr:cNvPr id="259" name="n_2mainValue【橋りょう・トンネル】&#10;一人当たり有形固定資産（償却資産）額"/>
        <xdr:cNvSpPr txBox="1"/>
      </xdr:nvSpPr>
      <xdr:spPr>
        <a:xfrm>
          <a:off x="8450795" y="1090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103096</xdr:rowOff>
    </xdr:from>
    <xdr:ext cx="599010" cy="259045"/>
    <xdr:sp macro="" textlink="">
      <xdr:nvSpPr>
        <xdr:cNvPr id="260" name="n_3mainValue【橋りょう・トンネル】&#10;一人当たり有形固定資産（償却資産）額"/>
        <xdr:cNvSpPr txBox="1"/>
      </xdr:nvSpPr>
      <xdr:spPr>
        <a:xfrm>
          <a:off x="7561795" y="10904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105442</xdr:rowOff>
    </xdr:from>
    <xdr:ext cx="599010" cy="259045"/>
    <xdr:sp macro="" textlink="">
      <xdr:nvSpPr>
        <xdr:cNvPr id="261" name="n_4mainValue【橋りょう・トンネル】&#10;一人当たり有形固定資産（償却資産）額"/>
        <xdr:cNvSpPr txBox="1"/>
      </xdr:nvSpPr>
      <xdr:spPr>
        <a:xfrm>
          <a:off x="6672795" y="10906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93345</xdr:rowOff>
    </xdr:from>
    <xdr:to>
      <xdr:col>24</xdr:col>
      <xdr:colOff>62865</xdr:colOff>
      <xdr:row>86</xdr:row>
      <xdr:rowOff>114300</xdr:rowOff>
    </xdr:to>
    <xdr:cxnSp macro="">
      <xdr:nvCxnSpPr>
        <xdr:cNvPr id="286" name="直線コネクタ 285"/>
        <xdr:cNvCxnSpPr/>
      </xdr:nvCxnSpPr>
      <xdr:spPr>
        <a:xfrm flipV="1">
          <a:off x="4634865"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40022</xdr:rowOff>
    </xdr:from>
    <xdr:ext cx="405111" cy="259045"/>
    <xdr:sp macro="" textlink="">
      <xdr:nvSpPr>
        <xdr:cNvPr id="289" name="【公営住宅】&#10;有形固定資産減価償却率最大値テキスト"/>
        <xdr:cNvSpPr txBox="1"/>
      </xdr:nvSpPr>
      <xdr:spPr>
        <a:xfrm>
          <a:off x="4673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290" name="直線コネクタ 289"/>
        <xdr:cNvCxnSpPr/>
      </xdr:nvCxnSpPr>
      <xdr:spPr>
        <a:xfrm>
          <a:off x="4546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160038</xdr:rowOff>
    </xdr:from>
    <xdr:ext cx="405111" cy="259045"/>
    <xdr:sp macro="" textlink="">
      <xdr:nvSpPr>
        <xdr:cNvPr id="291" name="【公営住宅】&#10;有形固定資産減価償却率平均値テキスト"/>
        <xdr:cNvSpPr txBox="1"/>
      </xdr:nvSpPr>
      <xdr:spPr>
        <a:xfrm>
          <a:off x="4673600" y="14218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2" name="フローチャート: 判断 291"/>
        <xdr:cNvSpPr/>
      </xdr:nvSpPr>
      <xdr:spPr>
        <a:xfrm>
          <a:off x="4584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93" name="フローチャート: 判断 292"/>
        <xdr:cNvSpPr/>
      </xdr:nvSpPr>
      <xdr:spPr>
        <a:xfrm>
          <a:off x="3746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31114</xdr:rowOff>
    </xdr:from>
    <xdr:to>
      <xdr:col>15</xdr:col>
      <xdr:colOff>101600</xdr:colOff>
      <xdr:row>83</xdr:row>
      <xdr:rowOff>132714</xdr:rowOff>
    </xdr:to>
    <xdr:sp macro="" textlink="">
      <xdr:nvSpPr>
        <xdr:cNvPr id="294" name="フローチャート: 判断 293"/>
        <xdr:cNvSpPr/>
      </xdr:nvSpPr>
      <xdr:spPr>
        <a:xfrm>
          <a:off x="2857500" y="1426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65405</xdr:rowOff>
    </xdr:from>
    <xdr:to>
      <xdr:col>10</xdr:col>
      <xdr:colOff>165100</xdr:colOff>
      <xdr:row>83</xdr:row>
      <xdr:rowOff>167005</xdr:rowOff>
    </xdr:to>
    <xdr:sp macro="" textlink="">
      <xdr:nvSpPr>
        <xdr:cNvPr id="295" name="フローチャート: 判断 294"/>
        <xdr:cNvSpPr/>
      </xdr:nvSpPr>
      <xdr:spPr>
        <a:xfrm>
          <a:off x="1968500" y="142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48261</xdr:rowOff>
    </xdr:from>
    <xdr:to>
      <xdr:col>6</xdr:col>
      <xdr:colOff>38100</xdr:colOff>
      <xdr:row>83</xdr:row>
      <xdr:rowOff>149861</xdr:rowOff>
    </xdr:to>
    <xdr:sp macro="" textlink="">
      <xdr:nvSpPr>
        <xdr:cNvPr id="296" name="フローチャート: 判断 295"/>
        <xdr:cNvSpPr/>
      </xdr:nvSpPr>
      <xdr:spPr>
        <a:xfrm>
          <a:off x="1079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153036</xdr:rowOff>
    </xdr:from>
    <xdr:to>
      <xdr:col>24</xdr:col>
      <xdr:colOff>114300</xdr:colOff>
      <xdr:row>83</xdr:row>
      <xdr:rowOff>83186</xdr:rowOff>
    </xdr:to>
    <xdr:sp macro="" textlink="">
      <xdr:nvSpPr>
        <xdr:cNvPr id="302" name="楕円 301"/>
        <xdr:cNvSpPr/>
      </xdr:nvSpPr>
      <xdr:spPr>
        <a:xfrm>
          <a:off x="45847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4463</xdr:rowOff>
    </xdr:from>
    <xdr:ext cx="405111" cy="259045"/>
    <xdr:sp macro="" textlink="">
      <xdr:nvSpPr>
        <xdr:cNvPr id="303" name="【公営住宅】&#10;有形固定資産減価償却率該当値テキスト"/>
        <xdr:cNvSpPr txBox="1"/>
      </xdr:nvSpPr>
      <xdr:spPr>
        <a:xfrm>
          <a:off x="4673600" y="1406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116839</xdr:rowOff>
    </xdr:from>
    <xdr:to>
      <xdr:col>20</xdr:col>
      <xdr:colOff>38100</xdr:colOff>
      <xdr:row>83</xdr:row>
      <xdr:rowOff>46989</xdr:rowOff>
    </xdr:to>
    <xdr:sp macro="" textlink="">
      <xdr:nvSpPr>
        <xdr:cNvPr id="304" name="楕円 303"/>
        <xdr:cNvSpPr/>
      </xdr:nvSpPr>
      <xdr:spPr>
        <a:xfrm>
          <a:off x="3746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167639</xdr:rowOff>
    </xdr:from>
    <xdr:to>
      <xdr:col>24</xdr:col>
      <xdr:colOff>63500</xdr:colOff>
      <xdr:row>83</xdr:row>
      <xdr:rowOff>32386</xdr:rowOff>
    </xdr:to>
    <xdr:cxnSp macro="">
      <xdr:nvCxnSpPr>
        <xdr:cNvPr id="305" name="直線コネクタ 304"/>
        <xdr:cNvCxnSpPr/>
      </xdr:nvCxnSpPr>
      <xdr:spPr>
        <a:xfrm>
          <a:off x="3797300" y="1422653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80645</xdr:rowOff>
    </xdr:from>
    <xdr:to>
      <xdr:col>15</xdr:col>
      <xdr:colOff>101600</xdr:colOff>
      <xdr:row>83</xdr:row>
      <xdr:rowOff>10795</xdr:rowOff>
    </xdr:to>
    <xdr:sp macro="" textlink="">
      <xdr:nvSpPr>
        <xdr:cNvPr id="306" name="楕円 305"/>
        <xdr:cNvSpPr/>
      </xdr:nvSpPr>
      <xdr:spPr>
        <a:xfrm>
          <a:off x="28575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131445</xdr:rowOff>
    </xdr:from>
    <xdr:to>
      <xdr:col>19</xdr:col>
      <xdr:colOff>177800</xdr:colOff>
      <xdr:row>82</xdr:row>
      <xdr:rowOff>167639</xdr:rowOff>
    </xdr:to>
    <xdr:cxnSp macro="">
      <xdr:nvCxnSpPr>
        <xdr:cNvPr id="307" name="直線コネクタ 306"/>
        <xdr:cNvCxnSpPr/>
      </xdr:nvCxnSpPr>
      <xdr:spPr>
        <a:xfrm>
          <a:off x="2908300" y="141903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40639</xdr:rowOff>
    </xdr:from>
    <xdr:to>
      <xdr:col>10</xdr:col>
      <xdr:colOff>165100</xdr:colOff>
      <xdr:row>82</xdr:row>
      <xdr:rowOff>142239</xdr:rowOff>
    </xdr:to>
    <xdr:sp macro="" textlink="">
      <xdr:nvSpPr>
        <xdr:cNvPr id="308" name="楕円 307"/>
        <xdr:cNvSpPr/>
      </xdr:nvSpPr>
      <xdr:spPr>
        <a:xfrm>
          <a:off x="1968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91439</xdr:rowOff>
    </xdr:from>
    <xdr:to>
      <xdr:col>15</xdr:col>
      <xdr:colOff>50800</xdr:colOff>
      <xdr:row>82</xdr:row>
      <xdr:rowOff>131445</xdr:rowOff>
    </xdr:to>
    <xdr:cxnSp macro="">
      <xdr:nvCxnSpPr>
        <xdr:cNvPr id="309" name="直線コネクタ 308"/>
        <xdr:cNvCxnSpPr/>
      </xdr:nvCxnSpPr>
      <xdr:spPr>
        <a:xfrm>
          <a:off x="2019300" y="141503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10161</xdr:rowOff>
    </xdr:from>
    <xdr:to>
      <xdr:col>6</xdr:col>
      <xdr:colOff>38100</xdr:colOff>
      <xdr:row>82</xdr:row>
      <xdr:rowOff>111761</xdr:rowOff>
    </xdr:to>
    <xdr:sp macro="" textlink="">
      <xdr:nvSpPr>
        <xdr:cNvPr id="310" name="楕円 309"/>
        <xdr:cNvSpPr/>
      </xdr:nvSpPr>
      <xdr:spPr>
        <a:xfrm>
          <a:off x="1079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60961</xdr:rowOff>
    </xdr:from>
    <xdr:to>
      <xdr:col>10</xdr:col>
      <xdr:colOff>114300</xdr:colOff>
      <xdr:row>82</xdr:row>
      <xdr:rowOff>91439</xdr:rowOff>
    </xdr:to>
    <xdr:cxnSp macro="">
      <xdr:nvCxnSpPr>
        <xdr:cNvPr id="311" name="直線コネクタ 310"/>
        <xdr:cNvCxnSpPr/>
      </xdr:nvCxnSpPr>
      <xdr:spPr>
        <a:xfrm>
          <a:off x="1130300" y="141198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68597</xdr:rowOff>
    </xdr:from>
    <xdr:ext cx="405111" cy="259045"/>
    <xdr:sp macro="" textlink="">
      <xdr:nvSpPr>
        <xdr:cNvPr id="312" name="n_1aveValue【公営住宅】&#10;有形固定資産減価償却率"/>
        <xdr:cNvSpPr txBox="1"/>
      </xdr:nvSpPr>
      <xdr:spPr>
        <a:xfrm>
          <a:off x="3582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123841</xdr:rowOff>
    </xdr:from>
    <xdr:ext cx="405111" cy="259045"/>
    <xdr:sp macro="" textlink="">
      <xdr:nvSpPr>
        <xdr:cNvPr id="313" name="n_2aveValue【公営住宅】&#10;有形固定資産減価償却率"/>
        <xdr:cNvSpPr txBox="1"/>
      </xdr:nvSpPr>
      <xdr:spPr>
        <a:xfrm>
          <a:off x="2705744" y="1435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158132</xdr:rowOff>
    </xdr:from>
    <xdr:ext cx="405111" cy="259045"/>
    <xdr:sp macro="" textlink="">
      <xdr:nvSpPr>
        <xdr:cNvPr id="314" name="n_3aveValue【公営住宅】&#10;有形固定資産減価償却率"/>
        <xdr:cNvSpPr txBox="1"/>
      </xdr:nvSpPr>
      <xdr:spPr>
        <a:xfrm>
          <a:off x="18167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140988</xdr:rowOff>
    </xdr:from>
    <xdr:ext cx="405111" cy="259045"/>
    <xdr:sp macro="" textlink="">
      <xdr:nvSpPr>
        <xdr:cNvPr id="315" name="n_4aveValue【公営住宅】&#10;有形固定資産減価償却率"/>
        <xdr:cNvSpPr txBox="1"/>
      </xdr:nvSpPr>
      <xdr:spPr>
        <a:xfrm>
          <a:off x="9277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63516</xdr:rowOff>
    </xdr:from>
    <xdr:ext cx="405111" cy="259045"/>
    <xdr:sp macro="" textlink="">
      <xdr:nvSpPr>
        <xdr:cNvPr id="316" name="n_1mainValue【公営住宅】&#10;有形固定資産減価償却率"/>
        <xdr:cNvSpPr txBox="1"/>
      </xdr:nvSpPr>
      <xdr:spPr>
        <a:xfrm>
          <a:off x="3582044" y="1395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27322</xdr:rowOff>
    </xdr:from>
    <xdr:ext cx="405111" cy="259045"/>
    <xdr:sp macro="" textlink="">
      <xdr:nvSpPr>
        <xdr:cNvPr id="317" name="n_2mainValue【公営住宅】&#10;有形固定資産減価償却率"/>
        <xdr:cNvSpPr txBox="1"/>
      </xdr:nvSpPr>
      <xdr:spPr>
        <a:xfrm>
          <a:off x="2705744" y="1391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158766</xdr:rowOff>
    </xdr:from>
    <xdr:ext cx="405111" cy="259045"/>
    <xdr:sp macro="" textlink="">
      <xdr:nvSpPr>
        <xdr:cNvPr id="318" name="n_3mainValue【公営住宅】&#10;有形固定資産減価償却率"/>
        <xdr:cNvSpPr txBox="1"/>
      </xdr:nvSpPr>
      <xdr:spPr>
        <a:xfrm>
          <a:off x="1816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128288</xdr:rowOff>
    </xdr:from>
    <xdr:ext cx="405111" cy="259045"/>
    <xdr:sp macro="" textlink="">
      <xdr:nvSpPr>
        <xdr:cNvPr id="319" name="n_4mainValue【公営住宅】&#10;有形固定資産減価償却率"/>
        <xdr:cNvSpPr txBox="1"/>
      </xdr:nvSpPr>
      <xdr:spPr>
        <a:xfrm>
          <a:off x="927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46375</xdr:rowOff>
    </xdr:from>
    <xdr:to>
      <xdr:col>54</xdr:col>
      <xdr:colOff>189865</xdr:colOff>
      <xdr:row>86</xdr:row>
      <xdr:rowOff>34122</xdr:rowOff>
    </xdr:to>
    <xdr:cxnSp macro="">
      <xdr:nvCxnSpPr>
        <xdr:cNvPr id="341" name="直線コネクタ 340"/>
        <xdr:cNvCxnSpPr/>
      </xdr:nvCxnSpPr>
      <xdr:spPr>
        <a:xfrm flipV="1">
          <a:off x="10476865" y="13590925"/>
          <a:ext cx="0" cy="1187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37949</xdr:rowOff>
    </xdr:from>
    <xdr:ext cx="469744" cy="259045"/>
    <xdr:sp macro="" textlink="">
      <xdr:nvSpPr>
        <xdr:cNvPr id="342" name="【公営住宅】&#10;一人当たり面積最小値テキスト"/>
        <xdr:cNvSpPr txBox="1"/>
      </xdr:nvSpPr>
      <xdr:spPr>
        <a:xfrm>
          <a:off x="10515600" y="1478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34122</xdr:rowOff>
    </xdr:from>
    <xdr:to>
      <xdr:col>55</xdr:col>
      <xdr:colOff>88900</xdr:colOff>
      <xdr:row>86</xdr:row>
      <xdr:rowOff>34122</xdr:rowOff>
    </xdr:to>
    <xdr:cxnSp macro="">
      <xdr:nvCxnSpPr>
        <xdr:cNvPr id="343" name="直線コネクタ 342"/>
        <xdr:cNvCxnSpPr/>
      </xdr:nvCxnSpPr>
      <xdr:spPr>
        <a:xfrm>
          <a:off x="10388600" y="1477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164502</xdr:rowOff>
    </xdr:from>
    <xdr:ext cx="534377" cy="259045"/>
    <xdr:sp macro="" textlink="">
      <xdr:nvSpPr>
        <xdr:cNvPr id="344" name="【公営住宅】&#10;一人当たり面積最大値テキスト"/>
        <xdr:cNvSpPr txBox="1"/>
      </xdr:nvSpPr>
      <xdr:spPr>
        <a:xfrm>
          <a:off x="10515600" y="1336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46375</xdr:rowOff>
    </xdr:from>
    <xdr:to>
      <xdr:col>55</xdr:col>
      <xdr:colOff>88900</xdr:colOff>
      <xdr:row>79</xdr:row>
      <xdr:rowOff>46375</xdr:rowOff>
    </xdr:to>
    <xdr:cxnSp macro="">
      <xdr:nvCxnSpPr>
        <xdr:cNvPr id="345" name="直線コネクタ 344"/>
        <xdr:cNvCxnSpPr/>
      </xdr:nvCxnSpPr>
      <xdr:spPr>
        <a:xfrm>
          <a:off x="10388600" y="13590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78976</xdr:rowOff>
    </xdr:from>
    <xdr:ext cx="469744" cy="259045"/>
    <xdr:sp macro="" textlink="">
      <xdr:nvSpPr>
        <xdr:cNvPr id="346" name="【公営住宅】&#10;一人当たり面積平均値テキスト"/>
        <xdr:cNvSpPr txBox="1"/>
      </xdr:nvSpPr>
      <xdr:spPr>
        <a:xfrm>
          <a:off x="10515600" y="14652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100549</xdr:rowOff>
    </xdr:from>
    <xdr:to>
      <xdr:col>55</xdr:col>
      <xdr:colOff>50800</xdr:colOff>
      <xdr:row>86</xdr:row>
      <xdr:rowOff>30699</xdr:rowOff>
    </xdr:to>
    <xdr:sp macro="" textlink="">
      <xdr:nvSpPr>
        <xdr:cNvPr id="347" name="フローチャート: 判断 346"/>
        <xdr:cNvSpPr/>
      </xdr:nvSpPr>
      <xdr:spPr>
        <a:xfrm>
          <a:off x="10426700" y="146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100594</xdr:rowOff>
    </xdr:from>
    <xdr:to>
      <xdr:col>50</xdr:col>
      <xdr:colOff>165100</xdr:colOff>
      <xdr:row>86</xdr:row>
      <xdr:rowOff>30744</xdr:rowOff>
    </xdr:to>
    <xdr:sp macro="" textlink="">
      <xdr:nvSpPr>
        <xdr:cNvPr id="348" name="フローチャート: 判断 347"/>
        <xdr:cNvSpPr/>
      </xdr:nvSpPr>
      <xdr:spPr>
        <a:xfrm>
          <a:off x="95885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27488</xdr:rowOff>
    </xdr:from>
    <xdr:to>
      <xdr:col>46</xdr:col>
      <xdr:colOff>38100</xdr:colOff>
      <xdr:row>85</xdr:row>
      <xdr:rowOff>129088</xdr:rowOff>
    </xdr:to>
    <xdr:sp macro="" textlink="">
      <xdr:nvSpPr>
        <xdr:cNvPr id="349" name="フローチャート: 判断 348"/>
        <xdr:cNvSpPr/>
      </xdr:nvSpPr>
      <xdr:spPr>
        <a:xfrm>
          <a:off x="8699500" y="1460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24744</xdr:rowOff>
    </xdr:from>
    <xdr:to>
      <xdr:col>41</xdr:col>
      <xdr:colOff>101600</xdr:colOff>
      <xdr:row>85</xdr:row>
      <xdr:rowOff>126344</xdr:rowOff>
    </xdr:to>
    <xdr:sp macro="" textlink="">
      <xdr:nvSpPr>
        <xdr:cNvPr id="350" name="フローチャート: 判断 349"/>
        <xdr:cNvSpPr/>
      </xdr:nvSpPr>
      <xdr:spPr>
        <a:xfrm>
          <a:off x="7810500" y="1459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21179</xdr:rowOff>
    </xdr:from>
    <xdr:to>
      <xdr:col>36</xdr:col>
      <xdr:colOff>165100</xdr:colOff>
      <xdr:row>85</xdr:row>
      <xdr:rowOff>122779</xdr:rowOff>
    </xdr:to>
    <xdr:sp macro="" textlink="">
      <xdr:nvSpPr>
        <xdr:cNvPr id="351" name="フローチャート: 判断 350"/>
        <xdr:cNvSpPr/>
      </xdr:nvSpPr>
      <xdr:spPr>
        <a:xfrm>
          <a:off x="6921500" y="1459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57" name="楕円 356"/>
        <xdr:cNvSpPr/>
      </xdr:nvSpPr>
      <xdr:spPr>
        <a:xfrm>
          <a:off x="10426700" y="1467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58737</xdr:rowOff>
    </xdr:from>
    <xdr:ext cx="469744" cy="259045"/>
    <xdr:sp macro="" textlink="">
      <xdr:nvSpPr>
        <xdr:cNvPr id="358" name="【公営住宅】&#10;一人当たり面積該当値テキスト"/>
        <xdr:cNvSpPr txBox="1"/>
      </xdr:nvSpPr>
      <xdr:spPr>
        <a:xfrm>
          <a:off x="10515600" y="1446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99496</xdr:rowOff>
    </xdr:from>
    <xdr:to>
      <xdr:col>50</xdr:col>
      <xdr:colOff>165100</xdr:colOff>
      <xdr:row>86</xdr:row>
      <xdr:rowOff>29646</xdr:rowOff>
    </xdr:to>
    <xdr:sp macro="" textlink="">
      <xdr:nvSpPr>
        <xdr:cNvPr id="359" name="楕円 358"/>
        <xdr:cNvSpPr/>
      </xdr:nvSpPr>
      <xdr:spPr>
        <a:xfrm>
          <a:off x="9588500" y="1467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150160</xdr:rowOff>
    </xdr:from>
    <xdr:to>
      <xdr:col>55</xdr:col>
      <xdr:colOff>0</xdr:colOff>
      <xdr:row>85</xdr:row>
      <xdr:rowOff>150296</xdr:rowOff>
    </xdr:to>
    <xdr:cxnSp macro="">
      <xdr:nvCxnSpPr>
        <xdr:cNvPr id="360" name="直線コネクタ 359"/>
        <xdr:cNvCxnSpPr/>
      </xdr:nvCxnSpPr>
      <xdr:spPr>
        <a:xfrm flipV="1">
          <a:off x="9639300" y="14723410"/>
          <a:ext cx="838200" cy="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100045</xdr:rowOff>
    </xdr:from>
    <xdr:to>
      <xdr:col>46</xdr:col>
      <xdr:colOff>38100</xdr:colOff>
      <xdr:row>86</xdr:row>
      <xdr:rowOff>30195</xdr:rowOff>
    </xdr:to>
    <xdr:sp macro="" textlink="">
      <xdr:nvSpPr>
        <xdr:cNvPr id="361" name="楕円 360"/>
        <xdr:cNvSpPr/>
      </xdr:nvSpPr>
      <xdr:spPr>
        <a:xfrm>
          <a:off x="8699500" y="1467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150296</xdr:rowOff>
    </xdr:from>
    <xdr:to>
      <xdr:col>50</xdr:col>
      <xdr:colOff>114300</xdr:colOff>
      <xdr:row>85</xdr:row>
      <xdr:rowOff>150845</xdr:rowOff>
    </xdr:to>
    <xdr:cxnSp macro="">
      <xdr:nvCxnSpPr>
        <xdr:cNvPr id="362" name="直線コネクタ 361"/>
        <xdr:cNvCxnSpPr/>
      </xdr:nvCxnSpPr>
      <xdr:spPr>
        <a:xfrm flipV="1">
          <a:off x="8750300" y="14723546"/>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100228</xdr:rowOff>
    </xdr:from>
    <xdr:to>
      <xdr:col>41</xdr:col>
      <xdr:colOff>101600</xdr:colOff>
      <xdr:row>86</xdr:row>
      <xdr:rowOff>30378</xdr:rowOff>
    </xdr:to>
    <xdr:sp macro="" textlink="">
      <xdr:nvSpPr>
        <xdr:cNvPr id="363" name="楕円 362"/>
        <xdr:cNvSpPr/>
      </xdr:nvSpPr>
      <xdr:spPr>
        <a:xfrm>
          <a:off x="7810500" y="1467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150845</xdr:rowOff>
    </xdr:from>
    <xdr:to>
      <xdr:col>45</xdr:col>
      <xdr:colOff>177800</xdr:colOff>
      <xdr:row>85</xdr:row>
      <xdr:rowOff>151028</xdr:rowOff>
    </xdr:to>
    <xdr:cxnSp macro="">
      <xdr:nvCxnSpPr>
        <xdr:cNvPr id="364" name="直線コネクタ 363"/>
        <xdr:cNvCxnSpPr/>
      </xdr:nvCxnSpPr>
      <xdr:spPr>
        <a:xfrm flipV="1">
          <a:off x="7861300" y="14724095"/>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100732</xdr:rowOff>
    </xdr:from>
    <xdr:to>
      <xdr:col>36</xdr:col>
      <xdr:colOff>165100</xdr:colOff>
      <xdr:row>86</xdr:row>
      <xdr:rowOff>30882</xdr:rowOff>
    </xdr:to>
    <xdr:sp macro="" textlink="">
      <xdr:nvSpPr>
        <xdr:cNvPr id="365" name="楕円 364"/>
        <xdr:cNvSpPr/>
      </xdr:nvSpPr>
      <xdr:spPr>
        <a:xfrm>
          <a:off x="6921500" y="14673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151028</xdr:rowOff>
    </xdr:from>
    <xdr:to>
      <xdr:col>41</xdr:col>
      <xdr:colOff>50800</xdr:colOff>
      <xdr:row>85</xdr:row>
      <xdr:rowOff>151532</xdr:rowOff>
    </xdr:to>
    <xdr:cxnSp macro="">
      <xdr:nvCxnSpPr>
        <xdr:cNvPr id="366" name="直線コネクタ 365"/>
        <xdr:cNvCxnSpPr/>
      </xdr:nvCxnSpPr>
      <xdr:spPr>
        <a:xfrm flipV="1">
          <a:off x="6972300" y="14724278"/>
          <a:ext cx="889000"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21871</xdr:rowOff>
    </xdr:from>
    <xdr:ext cx="469744" cy="259045"/>
    <xdr:sp macro="" textlink="">
      <xdr:nvSpPr>
        <xdr:cNvPr id="367" name="n_1aveValue【公営住宅】&#10;一人当たり面積"/>
        <xdr:cNvSpPr txBox="1"/>
      </xdr:nvSpPr>
      <xdr:spPr>
        <a:xfrm>
          <a:off x="9391727" y="1476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145615</xdr:rowOff>
    </xdr:from>
    <xdr:ext cx="469744" cy="259045"/>
    <xdr:sp macro="" textlink="">
      <xdr:nvSpPr>
        <xdr:cNvPr id="368" name="n_2aveValue【公営住宅】&#10;一人当たり面積"/>
        <xdr:cNvSpPr txBox="1"/>
      </xdr:nvSpPr>
      <xdr:spPr>
        <a:xfrm>
          <a:off x="8515427" y="14375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142871</xdr:rowOff>
    </xdr:from>
    <xdr:ext cx="469744" cy="259045"/>
    <xdr:sp macro="" textlink="">
      <xdr:nvSpPr>
        <xdr:cNvPr id="369" name="n_3aveValue【公営住宅】&#10;一人当たり面積"/>
        <xdr:cNvSpPr txBox="1"/>
      </xdr:nvSpPr>
      <xdr:spPr>
        <a:xfrm>
          <a:off x="7626427" y="14373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139306</xdr:rowOff>
    </xdr:from>
    <xdr:ext cx="469744" cy="259045"/>
    <xdr:sp macro="" textlink="">
      <xdr:nvSpPr>
        <xdr:cNvPr id="370" name="n_4aveValue【公営住宅】&#10;一人当たり面積"/>
        <xdr:cNvSpPr txBox="1"/>
      </xdr:nvSpPr>
      <xdr:spPr>
        <a:xfrm>
          <a:off x="6737427" y="1436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46173</xdr:rowOff>
    </xdr:from>
    <xdr:ext cx="469744" cy="259045"/>
    <xdr:sp macro="" textlink="">
      <xdr:nvSpPr>
        <xdr:cNvPr id="371" name="n_1mainValue【公営住宅】&#10;一人当たり面積"/>
        <xdr:cNvSpPr txBox="1"/>
      </xdr:nvSpPr>
      <xdr:spPr>
        <a:xfrm>
          <a:off x="9391727" y="1444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21322</xdr:rowOff>
    </xdr:from>
    <xdr:ext cx="469744" cy="259045"/>
    <xdr:sp macro="" textlink="">
      <xdr:nvSpPr>
        <xdr:cNvPr id="372" name="n_2mainValue【公営住宅】&#10;一人当たり面積"/>
        <xdr:cNvSpPr txBox="1"/>
      </xdr:nvSpPr>
      <xdr:spPr>
        <a:xfrm>
          <a:off x="8515427" y="1476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21505</xdr:rowOff>
    </xdr:from>
    <xdr:ext cx="469744" cy="259045"/>
    <xdr:sp macro="" textlink="">
      <xdr:nvSpPr>
        <xdr:cNvPr id="373" name="n_3mainValue【公営住宅】&#10;一人当たり面積"/>
        <xdr:cNvSpPr txBox="1"/>
      </xdr:nvSpPr>
      <xdr:spPr>
        <a:xfrm>
          <a:off x="7626427" y="1476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22009</xdr:rowOff>
    </xdr:from>
    <xdr:ext cx="469744" cy="259045"/>
    <xdr:sp macro="" textlink="">
      <xdr:nvSpPr>
        <xdr:cNvPr id="374" name="n_4mainValue【公営住宅】&#10;一人当たり面積"/>
        <xdr:cNvSpPr txBox="1"/>
      </xdr:nvSpPr>
      <xdr:spPr>
        <a:xfrm>
          <a:off x="6737427" y="14766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xdr:rowOff>
    </xdr:from>
    <xdr:to>
      <xdr:col>24</xdr:col>
      <xdr:colOff>62865</xdr:colOff>
      <xdr:row>108</xdr:row>
      <xdr:rowOff>166007</xdr:rowOff>
    </xdr:to>
    <xdr:cxnSp macro="">
      <xdr:nvCxnSpPr>
        <xdr:cNvPr id="400" name="直線コネクタ 399"/>
        <xdr:cNvCxnSpPr/>
      </xdr:nvCxnSpPr>
      <xdr:spPr>
        <a:xfrm flipV="1">
          <a:off x="4634865" y="17160784"/>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169834</xdr:rowOff>
    </xdr:from>
    <xdr:ext cx="405111" cy="259045"/>
    <xdr:sp macro="" textlink="">
      <xdr:nvSpPr>
        <xdr:cNvPr id="401" name="【港湾・漁港】&#10;有形固定資産減価償却率最小値テキスト"/>
        <xdr:cNvSpPr txBox="1"/>
      </xdr:nvSpPr>
      <xdr:spPr>
        <a:xfrm>
          <a:off x="4673600" y="186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166007</xdr:rowOff>
    </xdr:from>
    <xdr:to>
      <xdr:col>24</xdr:col>
      <xdr:colOff>152400</xdr:colOff>
      <xdr:row>108</xdr:row>
      <xdr:rowOff>166007</xdr:rowOff>
    </xdr:to>
    <xdr:cxnSp macro="">
      <xdr:nvCxnSpPr>
        <xdr:cNvPr id="402" name="直線コネクタ 401"/>
        <xdr:cNvCxnSpPr/>
      </xdr:nvCxnSpPr>
      <xdr:spPr>
        <a:xfrm>
          <a:off x="4546600" y="1868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133911</xdr:rowOff>
    </xdr:from>
    <xdr:ext cx="340478" cy="259045"/>
    <xdr:sp macro="" textlink="">
      <xdr:nvSpPr>
        <xdr:cNvPr id="403" name="【港湾・漁港】&#10;有形固定資産減価償却率最大値テキスト"/>
        <xdr:cNvSpPr txBox="1"/>
      </xdr:nvSpPr>
      <xdr:spPr>
        <a:xfrm>
          <a:off x="4673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xdr:rowOff>
    </xdr:from>
    <xdr:to>
      <xdr:col>24</xdr:col>
      <xdr:colOff>152400</xdr:colOff>
      <xdr:row>100</xdr:row>
      <xdr:rowOff>15784</xdr:rowOff>
    </xdr:to>
    <xdr:cxnSp macro="">
      <xdr:nvCxnSpPr>
        <xdr:cNvPr id="404" name="直線コネクタ 403"/>
        <xdr:cNvCxnSpPr/>
      </xdr:nvCxnSpPr>
      <xdr:spPr>
        <a:xfrm>
          <a:off x="4546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103795</xdr:rowOff>
    </xdr:from>
    <xdr:ext cx="405111" cy="259045"/>
    <xdr:sp macro="" textlink="">
      <xdr:nvSpPr>
        <xdr:cNvPr id="405" name="【港湾・漁港】&#10;有形固定資産減価償却率平均値テキスト"/>
        <xdr:cNvSpPr txBox="1"/>
      </xdr:nvSpPr>
      <xdr:spPr>
        <a:xfrm>
          <a:off x="4673600" y="179345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80918</xdr:rowOff>
    </xdr:from>
    <xdr:to>
      <xdr:col>24</xdr:col>
      <xdr:colOff>114300</xdr:colOff>
      <xdr:row>106</xdr:row>
      <xdr:rowOff>11068</xdr:rowOff>
    </xdr:to>
    <xdr:sp macro="" textlink="">
      <xdr:nvSpPr>
        <xdr:cNvPr id="406" name="フローチャート: 判断 405"/>
        <xdr:cNvSpPr/>
      </xdr:nvSpPr>
      <xdr:spPr>
        <a:xfrm>
          <a:off x="45847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407" name="フローチャート: 判断 406"/>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111942</xdr:rowOff>
    </xdr:from>
    <xdr:to>
      <xdr:col>15</xdr:col>
      <xdr:colOff>101600</xdr:colOff>
      <xdr:row>106</xdr:row>
      <xdr:rowOff>42092</xdr:rowOff>
    </xdr:to>
    <xdr:sp macro="" textlink="">
      <xdr:nvSpPr>
        <xdr:cNvPr id="408" name="フローチャート: 判断 407"/>
        <xdr:cNvSpPr/>
      </xdr:nvSpPr>
      <xdr:spPr>
        <a:xfrm>
          <a:off x="2857500" y="1811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56424</xdr:rowOff>
    </xdr:from>
    <xdr:to>
      <xdr:col>10</xdr:col>
      <xdr:colOff>165100</xdr:colOff>
      <xdr:row>105</xdr:row>
      <xdr:rowOff>158024</xdr:rowOff>
    </xdr:to>
    <xdr:sp macro="" textlink="">
      <xdr:nvSpPr>
        <xdr:cNvPr id="409" name="フローチャート: 判断 408"/>
        <xdr:cNvSpPr/>
      </xdr:nvSpPr>
      <xdr:spPr>
        <a:xfrm>
          <a:off x="1968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28666</xdr:rowOff>
    </xdr:from>
    <xdr:to>
      <xdr:col>6</xdr:col>
      <xdr:colOff>38100</xdr:colOff>
      <xdr:row>105</xdr:row>
      <xdr:rowOff>130266</xdr:rowOff>
    </xdr:to>
    <xdr:sp macro="" textlink="">
      <xdr:nvSpPr>
        <xdr:cNvPr id="410" name="フローチャート: 判断 409"/>
        <xdr:cNvSpPr/>
      </xdr:nvSpPr>
      <xdr:spPr>
        <a:xfrm>
          <a:off x="1079500" y="1803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138068</xdr:rowOff>
    </xdr:from>
    <xdr:to>
      <xdr:col>24</xdr:col>
      <xdr:colOff>114300</xdr:colOff>
      <xdr:row>108</xdr:row>
      <xdr:rowOff>68218</xdr:rowOff>
    </xdr:to>
    <xdr:sp macro="" textlink="">
      <xdr:nvSpPr>
        <xdr:cNvPr id="416" name="楕円 415"/>
        <xdr:cNvSpPr/>
      </xdr:nvSpPr>
      <xdr:spPr>
        <a:xfrm>
          <a:off x="4584700" y="1848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116495</xdr:rowOff>
    </xdr:from>
    <xdr:ext cx="405111" cy="259045"/>
    <xdr:sp macro="" textlink="">
      <xdr:nvSpPr>
        <xdr:cNvPr id="417" name="【港湾・漁港】&#10;有形固定資産減価償却率該当値テキスト"/>
        <xdr:cNvSpPr txBox="1"/>
      </xdr:nvSpPr>
      <xdr:spPr>
        <a:xfrm>
          <a:off x="4673600" y="1846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133169</xdr:rowOff>
    </xdr:from>
    <xdr:to>
      <xdr:col>20</xdr:col>
      <xdr:colOff>38100</xdr:colOff>
      <xdr:row>108</xdr:row>
      <xdr:rowOff>63319</xdr:rowOff>
    </xdr:to>
    <xdr:sp macro="" textlink="">
      <xdr:nvSpPr>
        <xdr:cNvPr id="418" name="楕円 417"/>
        <xdr:cNvSpPr/>
      </xdr:nvSpPr>
      <xdr:spPr>
        <a:xfrm>
          <a:off x="3746500" y="1847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12519</xdr:rowOff>
    </xdr:from>
    <xdr:to>
      <xdr:col>24</xdr:col>
      <xdr:colOff>63500</xdr:colOff>
      <xdr:row>108</xdr:row>
      <xdr:rowOff>17418</xdr:rowOff>
    </xdr:to>
    <xdr:cxnSp macro="">
      <xdr:nvCxnSpPr>
        <xdr:cNvPr id="419" name="直線コネクタ 418"/>
        <xdr:cNvCxnSpPr/>
      </xdr:nvCxnSpPr>
      <xdr:spPr>
        <a:xfrm>
          <a:off x="3797300" y="18529119"/>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907</xdr:rowOff>
    </xdr:from>
    <xdr:to>
      <xdr:col>15</xdr:col>
      <xdr:colOff>101600</xdr:colOff>
      <xdr:row>108</xdr:row>
      <xdr:rowOff>102507</xdr:rowOff>
    </xdr:to>
    <xdr:sp macro="" textlink="">
      <xdr:nvSpPr>
        <xdr:cNvPr id="420" name="楕円 419"/>
        <xdr:cNvSpPr/>
      </xdr:nvSpPr>
      <xdr:spPr>
        <a:xfrm>
          <a:off x="2857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12519</xdr:rowOff>
    </xdr:from>
    <xdr:to>
      <xdr:col>19</xdr:col>
      <xdr:colOff>177800</xdr:colOff>
      <xdr:row>108</xdr:row>
      <xdr:rowOff>51707</xdr:rowOff>
    </xdr:to>
    <xdr:cxnSp macro="">
      <xdr:nvCxnSpPr>
        <xdr:cNvPr id="421" name="直線コネクタ 420"/>
        <xdr:cNvCxnSpPr/>
      </xdr:nvCxnSpPr>
      <xdr:spPr>
        <a:xfrm flipV="1">
          <a:off x="2908300" y="1852911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79284</xdr:rowOff>
    </xdr:from>
    <xdr:to>
      <xdr:col>10</xdr:col>
      <xdr:colOff>165100</xdr:colOff>
      <xdr:row>109</xdr:row>
      <xdr:rowOff>9434</xdr:rowOff>
    </xdr:to>
    <xdr:sp macro="" textlink="">
      <xdr:nvSpPr>
        <xdr:cNvPr id="422" name="楕円 421"/>
        <xdr:cNvSpPr/>
      </xdr:nvSpPr>
      <xdr:spPr>
        <a:xfrm>
          <a:off x="1968500" y="1859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51707</xdr:rowOff>
    </xdr:from>
    <xdr:to>
      <xdr:col>15</xdr:col>
      <xdr:colOff>50800</xdr:colOff>
      <xdr:row>108</xdr:row>
      <xdr:rowOff>130084</xdr:rowOff>
    </xdr:to>
    <xdr:cxnSp macro="">
      <xdr:nvCxnSpPr>
        <xdr:cNvPr id="423" name="直線コネクタ 422"/>
        <xdr:cNvCxnSpPr/>
      </xdr:nvCxnSpPr>
      <xdr:spPr>
        <a:xfrm flipV="1">
          <a:off x="2019300" y="1856830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146231</xdr:rowOff>
    </xdr:from>
    <xdr:to>
      <xdr:col>6</xdr:col>
      <xdr:colOff>38100</xdr:colOff>
      <xdr:row>109</xdr:row>
      <xdr:rowOff>76381</xdr:rowOff>
    </xdr:to>
    <xdr:sp macro="" textlink="">
      <xdr:nvSpPr>
        <xdr:cNvPr id="424" name="楕円 423"/>
        <xdr:cNvSpPr/>
      </xdr:nvSpPr>
      <xdr:spPr>
        <a:xfrm>
          <a:off x="1079500" y="1866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130084</xdr:rowOff>
    </xdr:from>
    <xdr:to>
      <xdr:col>10</xdr:col>
      <xdr:colOff>114300</xdr:colOff>
      <xdr:row>109</xdr:row>
      <xdr:rowOff>25581</xdr:rowOff>
    </xdr:to>
    <xdr:cxnSp macro="">
      <xdr:nvCxnSpPr>
        <xdr:cNvPr id="425" name="直線コネクタ 424"/>
        <xdr:cNvCxnSpPr/>
      </xdr:nvCxnSpPr>
      <xdr:spPr>
        <a:xfrm flipV="1">
          <a:off x="1130300" y="18646684"/>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426" name="n_1aveValue【港湾・漁港】&#10;有形固定資産減価償却率"/>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58619</xdr:rowOff>
    </xdr:from>
    <xdr:ext cx="405111" cy="259045"/>
    <xdr:sp macro="" textlink="">
      <xdr:nvSpPr>
        <xdr:cNvPr id="427" name="n_2aveValue【港湾・漁港】&#10;有形固定資産減価償却率"/>
        <xdr:cNvSpPr txBox="1"/>
      </xdr:nvSpPr>
      <xdr:spPr>
        <a:xfrm>
          <a:off x="2705744" y="17889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3101</xdr:rowOff>
    </xdr:from>
    <xdr:ext cx="405111" cy="259045"/>
    <xdr:sp macro="" textlink="">
      <xdr:nvSpPr>
        <xdr:cNvPr id="428" name="n_3aveValue【港湾・漁港】&#10;有形固定資産減価償却率"/>
        <xdr:cNvSpPr txBox="1"/>
      </xdr:nvSpPr>
      <xdr:spPr>
        <a:xfrm>
          <a:off x="1816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146793</xdr:rowOff>
    </xdr:from>
    <xdr:ext cx="405111" cy="259045"/>
    <xdr:sp macro="" textlink="">
      <xdr:nvSpPr>
        <xdr:cNvPr id="429" name="n_4aveValue【港湾・漁港】&#10;有形固定資産減価償却率"/>
        <xdr:cNvSpPr txBox="1"/>
      </xdr:nvSpPr>
      <xdr:spPr>
        <a:xfrm>
          <a:off x="927744" y="1780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54446</xdr:rowOff>
    </xdr:from>
    <xdr:ext cx="405111" cy="259045"/>
    <xdr:sp macro="" textlink="">
      <xdr:nvSpPr>
        <xdr:cNvPr id="430" name="n_1mainValue【港湾・漁港】&#10;有形固定資産減価償却率"/>
        <xdr:cNvSpPr txBox="1"/>
      </xdr:nvSpPr>
      <xdr:spPr>
        <a:xfrm>
          <a:off x="3582044" y="1857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93634</xdr:rowOff>
    </xdr:from>
    <xdr:ext cx="405111" cy="259045"/>
    <xdr:sp macro="" textlink="">
      <xdr:nvSpPr>
        <xdr:cNvPr id="431" name="n_2mainValue【港湾・漁港】&#10;有形固定資産減価償却率"/>
        <xdr:cNvSpPr txBox="1"/>
      </xdr:nvSpPr>
      <xdr:spPr>
        <a:xfrm>
          <a:off x="2705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561</xdr:rowOff>
    </xdr:from>
    <xdr:ext cx="405111" cy="259045"/>
    <xdr:sp macro="" textlink="">
      <xdr:nvSpPr>
        <xdr:cNvPr id="432" name="n_3mainValue【港湾・漁港】&#10;有形固定資産減価償却率"/>
        <xdr:cNvSpPr txBox="1"/>
      </xdr:nvSpPr>
      <xdr:spPr>
        <a:xfrm>
          <a:off x="1816744" y="1868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67508</xdr:rowOff>
    </xdr:from>
    <xdr:ext cx="405111" cy="259045"/>
    <xdr:sp macro="" textlink="">
      <xdr:nvSpPr>
        <xdr:cNvPr id="433" name="n_4mainValue【港湾・漁港】&#10;有形固定資産減価償却率"/>
        <xdr:cNvSpPr txBox="1"/>
      </xdr:nvSpPr>
      <xdr:spPr>
        <a:xfrm>
          <a:off x="927744" y="18755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5" name="テキスト ボックス 444"/>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7" name="テキスト ボックス 446"/>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9" name="テキスト ボックス 448"/>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1" name="テキスト ボックス 450"/>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3" name="テキスト ボックス 452"/>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42067</xdr:rowOff>
    </xdr:from>
    <xdr:to>
      <xdr:col>54</xdr:col>
      <xdr:colOff>189865</xdr:colOff>
      <xdr:row>108</xdr:row>
      <xdr:rowOff>76166</xdr:rowOff>
    </xdr:to>
    <xdr:cxnSp macro="">
      <xdr:nvCxnSpPr>
        <xdr:cNvPr id="455" name="直線コネクタ 454"/>
        <xdr:cNvCxnSpPr/>
      </xdr:nvCxnSpPr>
      <xdr:spPr>
        <a:xfrm flipV="1">
          <a:off x="10476865" y="17187067"/>
          <a:ext cx="0" cy="1405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6"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7" name="直線コネクタ 456"/>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160194</xdr:rowOff>
    </xdr:from>
    <xdr:ext cx="690189" cy="259045"/>
    <xdr:sp macro="" textlink="">
      <xdr:nvSpPr>
        <xdr:cNvPr id="458" name="【港湾・漁港】&#10;一人当たり有形固定資産（償却資産）額最大値テキスト"/>
        <xdr:cNvSpPr txBox="1"/>
      </xdr:nvSpPr>
      <xdr:spPr>
        <a:xfrm>
          <a:off x="10515600" y="16962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42067</xdr:rowOff>
    </xdr:from>
    <xdr:to>
      <xdr:col>55</xdr:col>
      <xdr:colOff>88900</xdr:colOff>
      <xdr:row>100</xdr:row>
      <xdr:rowOff>42067</xdr:rowOff>
    </xdr:to>
    <xdr:cxnSp macro="">
      <xdr:nvCxnSpPr>
        <xdr:cNvPr id="459" name="直線コネクタ 458"/>
        <xdr:cNvCxnSpPr/>
      </xdr:nvCxnSpPr>
      <xdr:spPr>
        <a:xfrm>
          <a:off x="10388600" y="1718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27973</xdr:rowOff>
    </xdr:from>
    <xdr:ext cx="599010" cy="259045"/>
    <xdr:sp macro="" textlink="">
      <xdr:nvSpPr>
        <xdr:cNvPr id="460" name="【港湾・漁港】&#10;一人当たり有形固定資産（償却資産）額平均値テキスト"/>
        <xdr:cNvSpPr txBox="1"/>
      </xdr:nvSpPr>
      <xdr:spPr>
        <a:xfrm>
          <a:off x="10515600" y="18201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5096</xdr:rowOff>
    </xdr:from>
    <xdr:to>
      <xdr:col>55</xdr:col>
      <xdr:colOff>50800</xdr:colOff>
      <xdr:row>107</xdr:row>
      <xdr:rowOff>106696</xdr:rowOff>
    </xdr:to>
    <xdr:sp macro="" textlink="">
      <xdr:nvSpPr>
        <xdr:cNvPr id="461" name="フローチャート: 判断 460"/>
        <xdr:cNvSpPr/>
      </xdr:nvSpPr>
      <xdr:spPr>
        <a:xfrm>
          <a:off x="104267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6423</xdr:rowOff>
    </xdr:from>
    <xdr:to>
      <xdr:col>50</xdr:col>
      <xdr:colOff>165100</xdr:colOff>
      <xdr:row>107</xdr:row>
      <xdr:rowOff>108023</xdr:rowOff>
    </xdr:to>
    <xdr:sp macro="" textlink="">
      <xdr:nvSpPr>
        <xdr:cNvPr id="462" name="フローチャート: 判断 461"/>
        <xdr:cNvSpPr/>
      </xdr:nvSpPr>
      <xdr:spPr>
        <a:xfrm>
          <a:off x="9588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131011</xdr:rowOff>
    </xdr:from>
    <xdr:to>
      <xdr:col>46</xdr:col>
      <xdr:colOff>38100</xdr:colOff>
      <xdr:row>108</xdr:row>
      <xdr:rowOff>61161</xdr:rowOff>
    </xdr:to>
    <xdr:sp macro="" textlink="">
      <xdr:nvSpPr>
        <xdr:cNvPr id="463" name="フローチャート: 判断 462"/>
        <xdr:cNvSpPr/>
      </xdr:nvSpPr>
      <xdr:spPr>
        <a:xfrm>
          <a:off x="8699500" y="1847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141644</xdr:rowOff>
    </xdr:from>
    <xdr:to>
      <xdr:col>41</xdr:col>
      <xdr:colOff>101600</xdr:colOff>
      <xdr:row>108</xdr:row>
      <xdr:rowOff>71794</xdr:rowOff>
    </xdr:to>
    <xdr:sp macro="" textlink="">
      <xdr:nvSpPr>
        <xdr:cNvPr id="464" name="フローチャート: 判断 463"/>
        <xdr:cNvSpPr/>
      </xdr:nvSpPr>
      <xdr:spPr>
        <a:xfrm>
          <a:off x="7810500" y="1848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135182</xdr:rowOff>
    </xdr:from>
    <xdr:to>
      <xdr:col>36</xdr:col>
      <xdr:colOff>165100</xdr:colOff>
      <xdr:row>108</xdr:row>
      <xdr:rowOff>65332</xdr:rowOff>
    </xdr:to>
    <xdr:sp macro="" textlink="">
      <xdr:nvSpPr>
        <xdr:cNvPr id="465" name="フローチャート: 判断 464"/>
        <xdr:cNvSpPr/>
      </xdr:nvSpPr>
      <xdr:spPr>
        <a:xfrm>
          <a:off x="6921500" y="1848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3504</xdr:rowOff>
    </xdr:from>
    <xdr:to>
      <xdr:col>55</xdr:col>
      <xdr:colOff>50800</xdr:colOff>
      <xdr:row>108</xdr:row>
      <xdr:rowOff>105104</xdr:rowOff>
    </xdr:to>
    <xdr:sp macro="" textlink="">
      <xdr:nvSpPr>
        <xdr:cNvPr id="471" name="楕円 470"/>
        <xdr:cNvSpPr/>
      </xdr:nvSpPr>
      <xdr:spPr>
        <a:xfrm>
          <a:off x="10426700" y="1852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89881</xdr:rowOff>
    </xdr:from>
    <xdr:ext cx="534377" cy="259045"/>
    <xdr:sp macro="" textlink="">
      <xdr:nvSpPr>
        <xdr:cNvPr id="472" name="【港湾・漁港】&#10;一人当たり有形固定資産（償却資産）額該当値テキスト"/>
        <xdr:cNvSpPr txBox="1"/>
      </xdr:nvSpPr>
      <xdr:spPr>
        <a:xfrm>
          <a:off x="10515600" y="184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3564</xdr:rowOff>
    </xdr:from>
    <xdr:to>
      <xdr:col>50</xdr:col>
      <xdr:colOff>165100</xdr:colOff>
      <xdr:row>108</xdr:row>
      <xdr:rowOff>105164</xdr:rowOff>
    </xdr:to>
    <xdr:sp macro="" textlink="">
      <xdr:nvSpPr>
        <xdr:cNvPr id="473" name="楕円 472"/>
        <xdr:cNvSpPr/>
      </xdr:nvSpPr>
      <xdr:spPr>
        <a:xfrm>
          <a:off x="9588500" y="1852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54304</xdr:rowOff>
    </xdr:from>
    <xdr:to>
      <xdr:col>55</xdr:col>
      <xdr:colOff>0</xdr:colOff>
      <xdr:row>108</xdr:row>
      <xdr:rowOff>54364</xdr:rowOff>
    </xdr:to>
    <xdr:cxnSp macro="">
      <xdr:nvCxnSpPr>
        <xdr:cNvPr id="474" name="直線コネクタ 473"/>
        <xdr:cNvCxnSpPr/>
      </xdr:nvCxnSpPr>
      <xdr:spPr>
        <a:xfrm flipV="1">
          <a:off x="9639300" y="18570904"/>
          <a:ext cx="838200" cy="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4403</xdr:rowOff>
    </xdr:from>
    <xdr:to>
      <xdr:col>46</xdr:col>
      <xdr:colOff>38100</xdr:colOff>
      <xdr:row>108</xdr:row>
      <xdr:rowOff>106003</xdr:rowOff>
    </xdr:to>
    <xdr:sp macro="" textlink="">
      <xdr:nvSpPr>
        <xdr:cNvPr id="475" name="楕円 474"/>
        <xdr:cNvSpPr/>
      </xdr:nvSpPr>
      <xdr:spPr>
        <a:xfrm>
          <a:off x="8699500" y="1852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54364</xdr:rowOff>
    </xdr:from>
    <xdr:to>
      <xdr:col>50</xdr:col>
      <xdr:colOff>114300</xdr:colOff>
      <xdr:row>108</xdr:row>
      <xdr:rowOff>55203</xdr:rowOff>
    </xdr:to>
    <xdr:cxnSp macro="">
      <xdr:nvCxnSpPr>
        <xdr:cNvPr id="476" name="直線コネクタ 475"/>
        <xdr:cNvCxnSpPr/>
      </xdr:nvCxnSpPr>
      <xdr:spPr>
        <a:xfrm flipV="1">
          <a:off x="8750300" y="18570964"/>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5541</xdr:rowOff>
    </xdr:from>
    <xdr:to>
      <xdr:col>41</xdr:col>
      <xdr:colOff>101600</xdr:colOff>
      <xdr:row>108</xdr:row>
      <xdr:rowOff>107141</xdr:rowOff>
    </xdr:to>
    <xdr:sp macro="" textlink="">
      <xdr:nvSpPr>
        <xdr:cNvPr id="477" name="楕円 476"/>
        <xdr:cNvSpPr/>
      </xdr:nvSpPr>
      <xdr:spPr>
        <a:xfrm>
          <a:off x="7810500" y="1852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55203</xdr:rowOff>
    </xdr:from>
    <xdr:to>
      <xdr:col>45</xdr:col>
      <xdr:colOff>177800</xdr:colOff>
      <xdr:row>108</xdr:row>
      <xdr:rowOff>56341</xdr:rowOff>
    </xdr:to>
    <xdr:cxnSp macro="">
      <xdr:nvCxnSpPr>
        <xdr:cNvPr id="478" name="直線コネクタ 477"/>
        <xdr:cNvCxnSpPr/>
      </xdr:nvCxnSpPr>
      <xdr:spPr>
        <a:xfrm flipV="1">
          <a:off x="7861300" y="18571803"/>
          <a:ext cx="889000" cy="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6510</xdr:rowOff>
    </xdr:from>
    <xdr:to>
      <xdr:col>36</xdr:col>
      <xdr:colOff>165100</xdr:colOff>
      <xdr:row>108</xdr:row>
      <xdr:rowOff>108110</xdr:rowOff>
    </xdr:to>
    <xdr:sp macro="" textlink="">
      <xdr:nvSpPr>
        <xdr:cNvPr id="479" name="楕円 478"/>
        <xdr:cNvSpPr/>
      </xdr:nvSpPr>
      <xdr:spPr>
        <a:xfrm>
          <a:off x="6921500" y="1852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56341</xdr:rowOff>
    </xdr:from>
    <xdr:to>
      <xdr:col>41</xdr:col>
      <xdr:colOff>50800</xdr:colOff>
      <xdr:row>108</xdr:row>
      <xdr:rowOff>57310</xdr:rowOff>
    </xdr:to>
    <xdr:cxnSp macro="">
      <xdr:nvCxnSpPr>
        <xdr:cNvPr id="480" name="直線コネクタ 479"/>
        <xdr:cNvCxnSpPr/>
      </xdr:nvCxnSpPr>
      <xdr:spPr>
        <a:xfrm flipV="1">
          <a:off x="6972300" y="18572941"/>
          <a:ext cx="889000" cy="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124550</xdr:rowOff>
    </xdr:from>
    <xdr:ext cx="599010" cy="259045"/>
    <xdr:sp macro="" textlink="">
      <xdr:nvSpPr>
        <xdr:cNvPr id="481" name="n_1aveValue【港湾・漁港】&#10;一人当たり有形固定資産（償却資産）額"/>
        <xdr:cNvSpPr txBox="1"/>
      </xdr:nvSpPr>
      <xdr:spPr>
        <a:xfrm>
          <a:off x="93270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77688</xdr:rowOff>
    </xdr:from>
    <xdr:ext cx="599010" cy="259045"/>
    <xdr:sp macro="" textlink="">
      <xdr:nvSpPr>
        <xdr:cNvPr id="482" name="n_2aveValue【港湾・漁港】&#10;一人当たり有形固定資産（償却資産）額"/>
        <xdr:cNvSpPr txBox="1"/>
      </xdr:nvSpPr>
      <xdr:spPr>
        <a:xfrm>
          <a:off x="8450795" y="18251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88321</xdr:rowOff>
    </xdr:from>
    <xdr:ext cx="599010" cy="259045"/>
    <xdr:sp macro="" textlink="">
      <xdr:nvSpPr>
        <xdr:cNvPr id="483" name="n_3aveValue【港湾・漁港】&#10;一人当たり有形固定資産（償却資産）額"/>
        <xdr:cNvSpPr txBox="1"/>
      </xdr:nvSpPr>
      <xdr:spPr>
        <a:xfrm>
          <a:off x="7561795" y="1826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81859</xdr:rowOff>
    </xdr:from>
    <xdr:ext cx="599010" cy="259045"/>
    <xdr:sp macro="" textlink="">
      <xdr:nvSpPr>
        <xdr:cNvPr id="484" name="n_4aveValue【港湾・漁港】&#10;一人当たり有形固定資産（償却資産）額"/>
        <xdr:cNvSpPr txBox="1"/>
      </xdr:nvSpPr>
      <xdr:spPr>
        <a:xfrm>
          <a:off x="6672795" y="1825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96291</xdr:rowOff>
    </xdr:from>
    <xdr:ext cx="534377" cy="259045"/>
    <xdr:sp macro="" textlink="">
      <xdr:nvSpPr>
        <xdr:cNvPr id="485" name="n_1mainValue【港湾・漁港】&#10;一人当たり有形固定資産（償却資産）額"/>
        <xdr:cNvSpPr txBox="1"/>
      </xdr:nvSpPr>
      <xdr:spPr>
        <a:xfrm>
          <a:off x="9359411" y="1861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97130</xdr:rowOff>
    </xdr:from>
    <xdr:ext cx="534377" cy="259045"/>
    <xdr:sp macro="" textlink="">
      <xdr:nvSpPr>
        <xdr:cNvPr id="486" name="n_2mainValue【港湾・漁港】&#10;一人当たり有形固定資産（償却資産）額"/>
        <xdr:cNvSpPr txBox="1"/>
      </xdr:nvSpPr>
      <xdr:spPr>
        <a:xfrm>
          <a:off x="8483111" y="1861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98268</xdr:rowOff>
    </xdr:from>
    <xdr:ext cx="534377" cy="259045"/>
    <xdr:sp macro="" textlink="">
      <xdr:nvSpPr>
        <xdr:cNvPr id="487" name="n_3mainValue【港湾・漁港】&#10;一人当たり有形固定資産（償却資産）額"/>
        <xdr:cNvSpPr txBox="1"/>
      </xdr:nvSpPr>
      <xdr:spPr>
        <a:xfrm>
          <a:off x="7594111" y="1861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99237</xdr:rowOff>
    </xdr:from>
    <xdr:ext cx="534377" cy="259045"/>
    <xdr:sp macro="" textlink="">
      <xdr:nvSpPr>
        <xdr:cNvPr id="488" name="n_4mainValue【港湾・漁港】&#10;一人当たり有形固定資産（償却資産）額"/>
        <xdr:cNvSpPr txBox="1"/>
      </xdr:nvSpPr>
      <xdr:spPr>
        <a:xfrm>
          <a:off x="6705111" y="1861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514" name="直線コネクタ 513"/>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5"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6" name="直線コネクタ 515"/>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17" name="【認定こども園・幼稚園・保育所】&#10;有形固定資産減価償却率最大値テキスト"/>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18" name="直線コネクタ 517"/>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167112</xdr:rowOff>
    </xdr:from>
    <xdr:ext cx="405111" cy="259045"/>
    <xdr:sp macro="" textlink="">
      <xdr:nvSpPr>
        <xdr:cNvPr id="519" name="【認定こども園・幼稚園・保育所】&#10;有形固定資産減価償却率平均値テキスト"/>
        <xdr:cNvSpPr txBox="1"/>
      </xdr:nvSpPr>
      <xdr:spPr>
        <a:xfrm>
          <a:off x="16357600" y="6510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0" name="フローチャート: 判断 519"/>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4173</xdr:rowOff>
    </xdr:from>
    <xdr:to>
      <xdr:col>81</xdr:col>
      <xdr:colOff>101600</xdr:colOff>
      <xdr:row>38</xdr:row>
      <xdr:rowOff>105773</xdr:rowOff>
    </xdr:to>
    <xdr:sp macro="" textlink="">
      <xdr:nvSpPr>
        <xdr:cNvPr id="521" name="フローチャート: 判断 520"/>
        <xdr:cNvSpPr/>
      </xdr:nvSpPr>
      <xdr:spPr>
        <a:xfrm>
          <a:off x="15430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129903</xdr:rowOff>
    </xdr:from>
    <xdr:to>
      <xdr:col>76</xdr:col>
      <xdr:colOff>165100</xdr:colOff>
      <xdr:row>38</xdr:row>
      <xdr:rowOff>60053</xdr:rowOff>
    </xdr:to>
    <xdr:sp macro="" textlink="">
      <xdr:nvSpPr>
        <xdr:cNvPr id="522" name="フローチャート: 判断 521"/>
        <xdr:cNvSpPr/>
      </xdr:nvSpPr>
      <xdr:spPr>
        <a:xfrm>
          <a:off x="145415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147864</xdr:rowOff>
    </xdr:from>
    <xdr:to>
      <xdr:col>72</xdr:col>
      <xdr:colOff>38100</xdr:colOff>
      <xdr:row>38</xdr:row>
      <xdr:rowOff>78014</xdr:rowOff>
    </xdr:to>
    <xdr:sp macro="" textlink="">
      <xdr:nvSpPr>
        <xdr:cNvPr id="523" name="フローチャート: 判断 522"/>
        <xdr:cNvSpPr/>
      </xdr:nvSpPr>
      <xdr:spPr>
        <a:xfrm>
          <a:off x="13652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131536</xdr:rowOff>
    </xdr:from>
    <xdr:to>
      <xdr:col>67</xdr:col>
      <xdr:colOff>101600</xdr:colOff>
      <xdr:row>38</xdr:row>
      <xdr:rowOff>61686</xdr:rowOff>
    </xdr:to>
    <xdr:sp macro="" textlink="">
      <xdr:nvSpPr>
        <xdr:cNvPr id="524" name="フローチャート: 判断 523"/>
        <xdr:cNvSpPr/>
      </xdr:nvSpPr>
      <xdr:spPr>
        <a:xfrm>
          <a:off x="12763500" y="647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51526</xdr:rowOff>
    </xdr:from>
    <xdr:to>
      <xdr:col>85</xdr:col>
      <xdr:colOff>177800</xdr:colOff>
      <xdr:row>35</xdr:row>
      <xdr:rowOff>153126</xdr:rowOff>
    </xdr:to>
    <xdr:sp macro="" textlink="">
      <xdr:nvSpPr>
        <xdr:cNvPr id="530" name="楕円 529"/>
        <xdr:cNvSpPr/>
      </xdr:nvSpPr>
      <xdr:spPr>
        <a:xfrm>
          <a:off x="16268700" y="60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74403</xdr:rowOff>
    </xdr:from>
    <xdr:ext cx="405111" cy="259045"/>
    <xdr:sp macro="" textlink="">
      <xdr:nvSpPr>
        <xdr:cNvPr id="531" name="【認定こども園・幼稚園・保育所】&#10;有形固定資産減価償却率該当値テキスト"/>
        <xdr:cNvSpPr txBox="1"/>
      </xdr:nvSpPr>
      <xdr:spPr>
        <a:xfrm>
          <a:off x="16357600" y="590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154396</xdr:rowOff>
    </xdr:from>
    <xdr:to>
      <xdr:col>81</xdr:col>
      <xdr:colOff>101600</xdr:colOff>
      <xdr:row>35</xdr:row>
      <xdr:rowOff>84546</xdr:rowOff>
    </xdr:to>
    <xdr:sp macro="" textlink="">
      <xdr:nvSpPr>
        <xdr:cNvPr id="532" name="楕円 531"/>
        <xdr:cNvSpPr/>
      </xdr:nvSpPr>
      <xdr:spPr>
        <a:xfrm>
          <a:off x="15430500" y="59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33746</xdr:rowOff>
    </xdr:from>
    <xdr:to>
      <xdr:col>85</xdr:col>
      <xdr:colOff>127000</xdr:colOff>
      <xdr:row>35</xdr:row>
      <xdr:rowOff>102326</xdr:rowOff>
    </xdr:to>
    <xdr:cxnSp macro="">
      <xdr:nvCxnSpPr>
        <xdr:cNvPr id="533" name="直線コネクタ 532"/>
        <xdr:cNvCxnSpPr/>
      </xdr:nvCxnSpPr>
      <xdr:spPr>
        <a:xfrm>
          <a:off x="15481300" y="603449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97246</xdr:rowOff>
    </xdr:from>
    <xdr:to>
      <xdr:col>76</xdr:col>
      <xdr:colOff>165100</xdr:colOff>
      <xdr:row>35</xdr:row>
      <xdr:rowOff>27396</xdr:rowOff>
    </xdr:to>
    <xdr:sp macro="" textlink="">
      <xdr:nvSpPr>
        <xdr:cNvPr id="534" name="楕円 533"/>
        <xdr:cNvSpPr/>
      </xdr:nvSpPr>
      <xdr:spPr>
        <a:xfrm>
          <a:off x="14541500" y="592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148046</xdr:rowOff>
    </xdr:from>
    <xdr:to>
      <xdr:col>81</xdr:col>
      <xdr:colOff>50800</xdr:colOff>
      <xdr:row>35</xdr:row>
      <xdr:rowOff>33746</xdr:rowOff>
    </xdr:to>
    <xdr:cxnSp macro="">
      <xdr:nvCxnSpPr>
        <xdr:cNvPr id="535" name="直線コネクタ 534"/>
        <xdr:cNvCxnSpPr/>
      </xdr:nvCxnSpPr>
      <xdr:spPr>
        <a:xfrm>
          <a:off x="14592300" y="597734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31931</xdr:rowOff>
    </xdr:from>
    <xdr:to>
      <xdr:col>72</xdr:col>
      <xdr:colOff>38100</xdr:colOff>
      <xdr:row>34</xdr:row>
      <xdr:rowOff>133531</xdr:rowOff>
    </xdr:to>
    <xdr:sp macro="" textlink="">
      <xdr:nvSpPr>
        <xdr:cNvPr id="536" name="楕円 535"/>
        <xdr:cNvSpPr/>
      </xdr:nvSpPr>
      <xdr:spPr>
        <a:xfrm>
          <a:off x="13652500" y="586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82731</xdr:rowOff>
    </xdr:from>
    <xdr:to>
      <xdr:col>76</xdr:col>
      <xdr:colOff>114300</xdr:colOff>
      <xdr:row>34</xdr:row>
      <xdr:rowOff>148046</xdr:rowOff>
    </xdr:to>
    <xdr:cxnSp macro="">
      <xdr:nvCxnSpPr>
        <xdr:cNvPr id="537" name="直線コネクタ 536"/>
        <xdr:cNvCxnSpPr/>
      </xdr:nvCxnSpPr>
      <xdr:spPr>
        <a:xfrm>
          <a:off x="13703300" y="591203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147864</xdr:rowOff>
    </xdr:from>
    <xdr:to>
      <xdr:col>67</xdr:col>
      <xdr:colOff>101600</xdr:colOff>
      <xdr:row>38</xdr:row>
      <xdr:rowOff>78014</xdr:rowOff>
    </xdr:to>
    <xdr:sp macro="" textlink="">
      <xdr:nvSpPr>
        <xdr:cNvPr id="538" name="楕円 537"/>
        <xdr:cNvSpPr/>
      </xdr:nvSpPr>
      <xdr:spPr>
        <a:xfrm>
          <a:off x="12763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82731</xdr:rowOff>
    </xdr:from>
    <xdr:to>
      <xdr:col>71</xdr:col>
      <xdr:colOff>177800</xdr:colOff>
      <xdr:row>38</xdr:row>
      <xdr:rowOff>27215</xdr:rowOff>
    </xdr:to>
    <xdr:cxnSp macro="">
      <xdr:nvCxnSpPr>
        <xdr:cNvPr id="539" name="直線コネクタ 538"/>
        <xdr:cNvCxnSpPr/>
      </xdr:nvCxnSpPr>
      <xdr:spPr>
        <a:xfrm flipV="1">
          <a:off x="12814300" y="5912031"/>
          <a:ext cx="889000" cy="630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96900</xdr:rowOff>
    </xdr:from>
    <xdr:ext cx="405111" cy="259045"/>
    <xdr:sp macro="" textlink="">
      <xdr:nvSpPr>
        <xdr:cNvPr id="540" name="n_1aveValue【認定こども園・幼稚園・保育所】&#10;有形固定資産減価償却率"/>
        <xdr:cNvSpPr txBox="1"/>
      </xdr:nvSpPr>
      <xdr:spPr>
        <a:xfrm>
          <a:off x="1526604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51180</xdr:rowOff>
    </xdr:from>
    <xdr:ext cx="405111" cy="259045"/>
    <xdr:sp macro="" textlink="">
      <xdr:nvSpPr>
        <xdr:cNvPr id="541" name="n_2aveValue【認定こども園・幼稚園・保育所】&#10;有形固定資産減価償却率"/>
        <xdr:cNvSpPr txBox="1"/>
      </xdr:nvSpPr>
      <xdr:spPr>
        <a:xfrm>
          <a:off x="14389744"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69142</xdr:rowOff>
    </xdr:from>
    <xdr:ext cx="405111" cy="259045"/>
    <xdr:sp macro="" textlink="">
      <xdr:nvSpPr>
        <xdr:cNvPr id="542" name="n_3aveValue【認定こども園・幼稚園・保育所】&#10;有形固定資産減価償却率"/>
        <xdr:cNvSpPr txBox="1"/>
      </xdr:nvSpPr>
      <xdr:spPr>
        <a:xfrm>
          <a:off x="13500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78213</xdr:rowOff>
    </xdr:from>
    <xdr:ext cx="405111" cy="259045"/>
    <xdr:sp macro="" textlink="">
      <xdr:nvSpPr>
        <xdr:cNvPr id="543" name="n_4aveValue【認定こども園・幼稚園・保育所】&#10;有形固定資産減価償却率"/>
        <xdr:cNvSpPr txBox="1"/>
      </xdr:nvSpPr>
      <xdr:spPr>
        <a:xfrm>
          <a:off x="12611744" y="625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101073</xdr:rowOff>
    </xdr:from>
    <xdr:ext cx="405111" cy="259045"/>
    <xdr:sp macro="" textlink="">
      <xdr:nvSpPr>
        <xdr:cNvPr id="544" name="n_1mainValue【認定こども園・幼稚園・保育所】&#10;有形固定資産減価償却率"/>
        <xdr:cNvSpPr txBox="1"/>
      </xdr:nvSpPr>
      <xdr:spPr>
        <a:xfrm>
          <a:off x="15266044" y="575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43923</xdr:rowOff>
    </xdr:from>
    <xdr:ext cx="405111" cy="259045"/>
    <xdr:sp macro="" textlink="">
      <xdr:nvSpPr>
        <xdr:cNvPr id="545" name="n_2mainValue【認定こども園・幼稚園・保育所】&#10;有形固定資産減価償却率"/>
        <xdr:cNvSpPr txBox="1"/>
      </xdr:nvSpPr>
      <xdr:spPr>
        <a:xfrm>
          <a:off x="14389744" y="570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150058</xdr:rowOff>
    </xdr:from>
    <xdr:ext cx="405111" cy="259045"/>
    <xdr:sp macro="" textlink="">
      <xdr:nvSpPr>
        <xdr:cNvPr id="546" name="n_3mainValue【認定こども園・幼稚園・保育所】&#10;有形固定資産減価償却率"/>
        <xdr:cNvSpPr txBox="1"/>
      </xdr:nvSpPr>
      <xdr:spPr>
        <a:xfrm>
          <a:off x="13500744" y="563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69142</xdr:rowOff>
    </xdr:from>
    <xdr:ext cx="405111" cy="259045"/>
    <xdr:sp macro="" textlink="">
      <xdr:nvSpPr>
        <xdr:cNvPr id="547" name="n_4mainValue【認定こども園・幼稚園・保育所】&#10;有形固定資産減価償却率"/>
        <xdr:cNvSpPr txBox="1"/>
      </xdr:nvSpPr>
      <xdr:spPr>
        <a:xfrm>
          <a:off x="12611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117348</xdr:rowOff>
    </xdr:to>
    <xdr:cxnSp macro="">
      <xdr:nvCxnSpPr>
        <xdr:cNvPr id="569" name="直線コネクタ 568"/>
        <xdr:cNvCxnSpPr/>
      </xdr:nvCxnSpPr>
      <xdr:spPr>
        <a:xfrm flipV="1">
          <a:off x="22160864" y="5786628"/>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0"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1" name="直線コネクタ 570"/>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572" name="【認定こども園・幼稚園・保育所】&#10;一人当たり面積最大値テキスト"/>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573" name="直線コネクタ 572"/>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4843</xdr:rowOff>
    </xdr:from>
    <xdr:ext cx="469744" cy="259045"/>
    <xdr:sp macro="" textlink="">
      <xdr:nvSpPr>
        <xdr:cNvPr id="574" name="【認定こども園・幼稚園・保育所】&#10;一人当たり面積平均値テキスト"/>
        <xdr:cNvSpPr txBox="1"/>
      </xdr:nvSpPr>
      <xdr:spPr>
        <a:xfrm>
          <a:off x="22199600" y="65199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153416</xdr:rowOff>
    </xdr:from>
    <xdr:to>
      <xdr:col>116</xdr:col>
      <xdr:colOff>114300</xdr:colOff>
      <xdr:row>39</xdr:row>
      <xdr:rowOff>83566</xdr:rowOff>
    </xdr:to>
    <xdr:sp macro="" textlink="">
      <xdr:nvSpPr>
        <xdr:cNvPr id="575" name="フローチャート: 判断 574"/>
        <xdr:cNvSpPr/>
      </xdr:nvSpPr>
      <xdr:spPr>
        <a:xfrm>
          <a:off x="221107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153416</xdr:rowOff>
    </xdr:from>
    <xdr:to>
      <xdr:col>112</xdr:col>
      <xdr:colOff>38100</xdr:colOff>
      <xdr:row>39</xdr:row>
      <xdr:rowOff>83566</xdr:rowOff>
    </xdr:to>
    <xdr:sp macro="" textlink="">
      <xdr:nvSpPr>
        <xdr:cNvPr id="576" name="フローチャート: 判断 575"/>
        <xdr:cNvSpPr/>
      </xdr:nvSpPr>
      <xdr:spPr>
        <a:xfrm>
          <a:off x="212725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45974</xdr:rowOff>
    </xdr:from>
    <xdr:to>
      <xdr:col>107</xdr:col>
      <xdr:colOff>101600</xdr:colOff>
      <xdr:row>39</xdr:row>
      <xdr:rowOff>147574</xdr:rowOff>
    </xdr:to>
    <xdr:sp macro="" textlink="">
      <xdr:nvSpPr>
        <xdr:cNvPr id="577" name="フローチャート: 判断 576"/>
        <xdr:cNvSpPr/>
      </xdr:nvSpPr>
      <xdr:spPr>
        <a:xfrm>
          <a:off x="20383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89408</xdr:rowOff>
    </xdr:from>
    <xdr:to>
      <xdr:col>102</xdr:col>
      <xdr:colOff>165100</xdr:colOff>
      <xdr:row>40</xdr:row>
      <xdr:rowOff>19558</xdr:rowOff>
    </xdr:to>
    <xdr:sp macro="" textlink="">
      <xdr:nvSpPr>
        <xdr:cNvPr id="578" name="フローチャート: 判断 577"/>
        <xdr:cNvSpPr/>
      </xdr:nvSpPr>
      <xdr:spPr>
        <a:xfrm>
          <a:off x="19494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91694</xdr:rowOff>
    </xdr:from>
    <xdr:to>
      <xdr:col>98</xdr:col>
      <xdr:colOff>38100</xdr:colOff>
      <xdr:row>40</xdr:row>
      <xdr:rowOff>21844</xdr:rowOff>
    </xdr:to>
    <xdr:sp macro="" textlink="">
      <xdr:nvSpPr>
        <xdr:cNvPr id="579" name="フローチャート: 判断 578"/>
        <xdr:cNvSpPr/>
      </xdr:nvSpPr>
      <xdr:spPr>
        <a:xfrm>
          <a:off x="18605500" y="67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132842</xdr:rowOff>
    </xdr:from>
    <xdr:to>
      <xdr:col>116</xdr:col>
      <xdr:colOff>114300</xdr:colOff>
      <xdr:row>41</xdr:row>
      <xdr:rowOff>62992</xdr:rowOff>
    </xdr:to>
    <xdr:sp macro="" textlink="">
      <xdr:nvSpPr>
        <xdr:cNvPr id="585" name="楕円 584"/>
        <xdr:cNvSpPr/>
      </xdr:nvSpPr>
      <xdr:spPr>
        <a:xfrm>
          <a:off x="22110700" y="69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47769</xdr:rowOff>
    </xdr:from>
    <xdr:ext cx="469744" cy="259045"/>
    <xdr:sp macro="" textlink="">
      <xdr:nvSpPr>
        <xdr:cNvPr id="586" name="【認定こども園・幼稚園・保育所】&#10;一人当たり面積該当値テキスト"/>
        <xdr:cNvSpPr txBox="1"/>
      </xdr:nvSpPr>
      <xdr:spPr>
        <a:xfrm>
          <a:off x="22199600" y="690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132842</xdr:rowOff>
    </xdr:from>
    <xdr:to>
      <xdr:col>112</xdr:col>
      <xdr:colOff>38100</xdr:colOff>
      <xdr:row>41</xdr:row>
      <xdr:rowOff>62992</xdr:rowOff>
    </xdr:to>
    <xdr:sp macro="" textlink="">
      <xdr:nvSpPr>
        <xdr:cNvPr id="587" name="楕円 586"/>
        <xdr:cNvSpPr/>
      </xdr:nvSpPr>
      <xdr:spPr>
        <a:xfrm>
          <a:off x="21272500" y="69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12192</xdr:rowOff>
    </xdr:from>
    <xdr:to>
      <xdr:col>116</xdr:col>
      <xdr:colOff>63500</xdr:colOff>
      <xdr:row>41</xdr:row>
      <xdr:rowOff>12192</xdr:rowOff>
    </xdr:to>
    <xdr:cxnSp macro="">
      <xdr:nvCxnSpPr>
        <xdr:cNvPr id="588" name="直線コネクタ 587"/>
        <xdr:cNvCxnSpPr/>
      </xdr:nvCxnSpPr>
      <xdr:spPr>
        <a:xfrm>
          <a:off x="21323300" y="70416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135128</xdr:rowOff>
    </xdr:from>
    <xdr:to>
      <xdr:col>107</xdr:col>
      <xdr:colOff>101600</xdr:colOff>
      <xdr:row>41</xdr:row>
      <xdr:rowOff>65278</xdr:rowOff>
    </xdr:to>
    <xdr:sp macro="" textlink="">
      <xdr:nvSpPr>
        <xdr:cNvPr id="589" name="楕円 588"/>
        <xdr:cNvSpPr/>
      </xdr:nvSpPr>
      <xdr:spPr>
        <a:xfrm>
          <a:off x="20383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12192</xdr:rowOff>
    </xdr:from>
    <xdr:to>
      <xdr:col>111</xdr:col>
      <xdr:colOff>177800</xdr:colOff>
      <xdr:row>41</xdr:row>
      <xdr:rowOff>14478</xdr:rowOff>
    </xdr:to>
    <xdr:cxnSp macro="">
      <xdr:nvCxnSpPr>
        <xdr:cNvPr id="590" name="直線コネクタ 589"/>
        <xdr:cNvCxnSpPr/>
      </xdr:nvCxnSpPr>
      <xdr:spPr>
        <a:xfrm flipV="1">
          <a:off x="20434300" y="704164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135128</xdr:rowOff>
    </xdr:from>
    <xdr:to>
      <xdr:col>102</xdr:col>
      <xdr:colOff>165100</xdr:colOff>
      <xdr:row>41</xdr:row>
      <xdr:rowOff>65278</xdr:rowOff>
    </xdr:to>
    <xdr:sp macro="" textlink="">
      <xdr:nvSpPr>
        <xdr:cNvPr id="591" name="楕円 590"/>
        <xdr:cNvSpPr/>
      </xdr:nvSpPr>
      <xdr:spPr>
        <a:xfrm>
          <a:off x="19494500" y="699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14478</xdr:rowOff>
    </xdr:from>
    <xdr:to>
      <xdr:col>107</xdr:col>
      <xdr:colOff>50800</xdr:colOff>
      <xdr:row>41</xdr:row>
      <xdr:rowOff>14478</xdr:rowOff>
    </xdr:to>
    <xdr:cxnSp macro="">
      <xdr:nvCxnSpPr>
        <xdr:cNvPr id="592" name="直線コネクタ 591"/>
        <xdr:cNvCxnSpPr/>
      </xdr:nvCxnSpPr>
      <xdr:spPr>
        <a:xfrm>
          <a:off x="19545300" y="7043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151130</xdr:rowOff>
    </xdr:from>
    <xdr:to>
      <xdr:col>98</xdr:col>
      <xdr:colOff>38100</xdr:colOff>
      <xdr:row>41</xdr:row>
      <xdr:rowOff>81280</xdr:rowOff>
    </xdr:to>
    <xdr:sp macro="" textlink="">
      <xdr:nvSpPr>
        <xdr:cNvPr id="593" name="楕円 592"/>
        <xdr:cNvSpPr/>
      </xdr:nvSpPr>
      <xdr:spPr>
        <a:xfrm>
          <a:off x="186055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14478</xdr:rowOff>
    </xdr:from>
    <xdr:to>
      <xdr:col>102</xdr:col>
      <xdr:colOff>114300</xdr:colOff>
      <xdr:row>41</xdr:row>
      <xdr:rowOff>30480</xdr:rowOff>
    </xdr:to>
    <xdr:cxnSp macro="">
      <xdr:nvCxnSpPr>
        <xdr:cNvPr id="594" name="直線コネクタ 593"/>
        <xdr:cNvCxnSpPr/>
      </xdr:nvCxnSpPr>
      <xdr:spPr>
        <a:xfrm flipV="1">
          <a:off x="18656300" y="704392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100093</xdr:rowOff>
    </xdr:from>
    <xdr:ext cx="469744" cy="259045"/>
    <xdr:sp macro="" textlink="">
      <xdr:nvSpPr>
        <xdr:cNvPr id="595" name="n_1aveValue【認定こども園・幼稚園・保育所】&#10;一人当たり面積"/>
        <xdr:cNvSpPr txBox="1"/>
      </xdr:nvSpPr>
      <xdr:spPr>
        <a:xfrm>
          <a:off x="21075727" y="6443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164101</xdr:rowOff>
    </xdr:from>
    <xdr:ext cx="469744" cy="259045"/>
    <xdr:sp macro="" textlink="">
      <xdr:nvSpPr>
        <xdr:cNvPr id="596" name="n_2aveValue【認定こども園・幼稚園・保育所】&#10;一人当たり面積"/>
        <xdr:cNvSpPr txBox="1"/>
      </xdr:nvSpPr>
      <xdr:spPr>
        <a:xfrm>
          <a:off x="20199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36085</xdr:rowOff>
    </xdr:from>
    <xdr:ext cx="469744" cy="259045"/>
    <xdr:sp macro="" textlink="">
      <xdr:nvSpPr>
        <xdr:cNvPr id="597" name="n_3aveValue【認定こども園・幼稚園・保育所】&#10;一人当たり面積"/>
        <xdr:cNvSpPr txBox="1"/>
      </xdr:nvSpPr>
      <xdr:spPr>
        <a:xfrm>
          <a:off x="19310427"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38371</xdr:rowOff>
    </xdr:from>
    <xdr:ext cx="469744" cy="259045"/>
    <xdr:sp macro="" textlink="">
      <xdr:nvSpPr>
        <xdr:cNvPr id="598" name="n_4aveValue【認定こども園・幼稚園・保育所】&#10;一人当たり面積"/>
        <xdr:cNvSpPr txBox="1"/>
      </xdr:nvSpPr>
      <xdr:spPr>
        <a:xfrm>
          <a:off x="18421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54119</xdr:rowOff>
    </xdr:from>
    <xdr:ext cx="469744" cy="259045"/>
    <xdr:sp macro="" textlink="">
      <xdr:nvSpPr>
        <xdr:cNvPr id="599" name="n_1mainValue【認定こども園・幼稚園・保育所】&#10;一人当たり面積"/>
        <xdr:cNvSpPr txBox="1"/>
      </xdr:nvSpPr>
      <xdr:spPr>
        <a:xfrm>
          <a:off x="21075727" y="708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56405</xdr:rowOff>
    </xdr:from>
    <xdr:ext cx="469744" cy="259045"/>
    <xdr:sp macro="" textlink="">
      <xdr:nvSpPr>
        <xdr:cNvPr id="600" name="n_2mainValue【認定こども園・幼稚園・保育所】&#10;一人当たり面積"/>
        <xdr:cNvSpPr txBox="1"/>
      </xdr:nvSpPr>
      <xdr:spPr>
        <a:xfrm>
          <a:off x="20199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56405</xdr:rowOff>
    </xdr:from>
    <xdr:ext cx="469744" cy="259045"/>
    <xdr:sp macro="" textlink="">
      <xdr:nvSpPr>
        <xdr:cNvPr id="601" name="n_3mainValue【認定こども園・幼稚園・保育所】&#10;一人当たり面積"/>
        <xdr:cNvSpPr txBox="1"/>
      </xdr:nvSpPr>
      <xdr:spPr>
        <a:xfrm>
          <a:off x="19310427" y="708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72407</xdr:rowOff>
    </xdr:from>
    <xdr:ext cx="469744" cy="259045"/>
    <xdr:sp macro="" textlink="">
      <xdr:nvSpPr>
        <xdr:cNvPr id="602" name="n_4mainValue【認定こども園・幼稚園・保育所】&#10;一人当たり面積"/>
        <xdr:cNvSpPr txBox="1"/>
      </xdr:nvSpPr>
      <xdr:spPr>
        <a:xfrm>
          <a:off x="18421427" y="7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4" name="直線コネクタ 613"/>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5" name="テキスト ボックス 614"/>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6" name="直線コネクタ 615"/>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7" name="テキスト ボックス 616"/>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8" name="直線コネクタ 617"/>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9" name="テキスト ボックス 618"/>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0" name="直線コネクタ 619"/>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1" name="テキスト ボックス 620"/>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3" name="テキスト ボックス 622"/>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64008</xdr:rowOff>
    </xdr:to>
    <xdr:cxnSp macro="">
      <xdr:nvCxnSpPr>
        <xdr:cNvPr id="625" name="直線コネクタ 624"/>
        <xdr:cNvCxnSpPr/>
      </xdr:nvCxnSpPr>
      <xdr:spPr>
        <a:xfrm flipV="1">
          <a:off x="16318864" y="9518904"/>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67835</xdr:rowOff>
    </xdr:from>
    <xdr:ext cx="405111" cy="259045"/>
    <xdr:sp macro="" textlink="">
      <xdr:nvSpPr>
        <xdr:cNvPr id="626" name="【学校施設】&#10;有形固定資産減価償却率最小値テキスト"/>
        <xdr:cNvSpPr txBox="1"/>
      </xdr:nvSpPr>
      <xdr:spPr>
        <a:xfrm>
          <a:off x="16357600" y="1069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64008</xdr:rowOff>
    </xdr:from>
    <xdr:to>
      <xdr:col>86</xdr:col>
      <xdr:colOff>25400</xdr:colOff>
      <xdr:row>62</xdr:row>
      <xdr:rowOff>64008</xdr:rowOff>
    </xdr:to>
    <xdr:cxnSp macro="">
      <xdr:nvCxnSpPr>
        <xdr:cNvPr id="627" name="直線コネクタ 626"/>
        <xdr:cNvCxnSpPr/>
      </xdr:nvCxnSpPr>
      <xdr:spPr>
        <a:xfrm>
          <a:off x="16230600" y="1069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28" name="【学校施設】&#10;有形固定資産減価償却率最大値テキスト"/>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29" name="直線コネクタ 628"/>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121937</xdr:rowOff>
    </xdr:from>
    <xdr:ext cx="405111" cy="259045"/>
    <xdr:sp macro="" textlink="">
      <xdr:nvSpPr>
        <xdr:cNvPr id="630" name="【学校施設】&#10;有形固定資産減価償却率平均値テキスト"/>
        <xdr:cNvSpPr txBox="1"/>
      </xdr:nvSpPr>
      <xdr:spPr>
        <a:xfrm>
          <a:off x="16357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631" name="フローチャート: 判断 630"/>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32" name="フローチャート: 判断 631"/>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148082</xdr:rowOff>
    </xdr:from>
    <xdr:to>
      <xdr:col>76</xdr:col>
      <xdr:colOff>165100</xdr:colOff>
      <xdr:row>59</xdr:row>
      <xdr:rowOff>78232</xdr:rowOff>
    </xdr:to>
    <xdr:sp macro="" textlink="">
      <xdr:nvSpPr>
        <xdr:cNvPr id="633" name="フローチャート: 判断 632"/>
        <xdr:cNvSpPr/>
      </xdr:nvSpPr>
      <xdr:spPr>
        <a:xfrm>
          <a:off x="14541500" y="1009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125222</xdr:rowOff>
    </xdr:from>
    <xdr:to>
      <xdr:col>72</xdr:col>
      <xdr:colOff>38100</xdr:colOff>
      <xdr:row>59</xdr:row>
      <xdr:rowOff>55372</xdr:rowOff>
    </xdr:to>
    <xdr:sp macro="" textlink="">
      <xdr:nvSpPr>
        <xdr:cNvPr id="634" name="フローチャート: 判断 633"/>
        <xdr:cNvSpPr/>
      </xdr:nvSpPr>
      <xdr:spPr>
        <a:xfrm>
          <a:off x="13652500" y="1006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104648</xdr:rowOff>
    </xdr:from>
    <xdr:to>
      <xdr:col>67</xdr:col>
      <xdr:colOff>101600</xdr:colOff>
      <xdr:row>59</xdr:row>
      <xdr:rowOff>34798</xdr:rowOff>
    </xdr:to>
    <xdr:sp macro="" textlink="">
      <xdr:nvSpPr>
        <xdr:cNvPr id="635" name="フローチャート: 判断 634"/>
        <xdr:cNvSpPr/>
      </xdr:nvSpPr>
      <xdr:spPr>
        <a:xfrm>
          <a:off x="12763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40640</xdr:rowOff>
    </xdr:from>
    <xdr:to>
      <xdr:col>85</xdr:col>
      <xdr:colOff>177800</xdr:colOff>
      <xdr:row>58</xdr:row>
      <xdr:rowOff>142240</xdr:rowOff>
    </xdr:to>
    <xdr:sp macro="" textlink="">
      <xdr:nvSpPr>
        <xdr:cNvPr id="641" name="楕円 640"/>
        <xdr:cNvSpPr/>
      </xdr:nvSpPr>
      <xdr:spPr>
        <a:xfrm>
          <a:off x="162687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63517</xdr:rowOff>
    </xdr:from>
    <xdr:ext cx="405111" cy="259045"/>
    <xdr:sp macro="" textlink="">
      <xdr:nvSpPr>
        <xdr:cNvPr id="642" name="【学校施設】&#10;有形固定資産減価償却率該当値テキスト"/>
        <xdr:cNvSpPr txBox="1"/>
      </xdr:nvSpPr>
      <xdr:spPr>
        <a:xfrm>
          <a:off x="16357600"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159512</xdr:rowOff>
    </xdr:from>
    <xdr:to>
      <xdr:col>81</xdr:col>
      <xdr:colOff>101600</xdr:colOff>
      <xdr:row>58</xdr:row>
      <xdr:rowOff>89662</xdr:rowOff>
    </xdr:to>
    <xdr:sp macro="" textlink="">
      <xdr:nvSpPr>
        <xdr:cNvPr id="643" name="楕円 642"/>
        <xdr:cNvSpPr/>
      </xdr:nvSpPr>
      <xdr:spPr>
        <a:xfrm>
          <a:off x="15430500" y="99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38862</xdr:rowOff>
    </xdr:from>
    <xdr:to>
      <xdr:col>85</xdr:col>
      <xdr:colOff>127000</xdr:colOff>
      <xdr:row>58</xdr:row>
      <xdr:rowOff>91440</xdr:rowOff>
    </xdr:to>
    <xdr:cxnSp macro="">
      <xdr:nvCxnSpPr>
        <xdr:cNvPr id="644" name="直線コネクタ 643"/>
        <xdr:cNvCxnSpPr/>
      </xdr:nvCxnSpPr>
      <xdr:spPr>
        <a:xfrm>
          <a:off x="15481300" y="9982962"/>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136652</xdr:rowOff>
    </xdr:from>
    <xdr:to>
      <xdr:col>76</xdr:col>
      <xdr:colOff>165100</xdr:colOff>
      <xdr:row>58</xdr:row>
      <xdr:rowOff>66802</xdr:rowOff>
    </xdr:to>
    <xdr:sp macro="" textlink="">
      <xdr:nvSpPr>
        <xdr:cNvPr id="645" name="楕円 644"/>
        <xdr:cNvSpPr/>
      </xdr:nvSpPr>
      <xdr:spPr>
        <a:xfrm>
          <a:off x="14541500" y="990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16002</xdr:rowOff>
    </xdr:from>
    <xdr:to>
      <xdr:col>81</xdr:col>
      <xdr:colOff>50800</xdr:colOff>
      <xdr:row>58</xdr:row>
      <xdr:rowOff>38862</xdr:rowOff>
    </xdr:to>
    <xdr:cxnSp macro="">
      <xdr:nvCxnSpPr>
        <xdr:cNvPr id="646" name="直線コネクタ 645"/>
        <xdr:cNvCxnSpPr/>
      </xdr:nvCxnSpPr>
      <xdr:spPr>
        <a:xfrm>
          <a:off x="14592300" y="996010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148082</xdr:rowOff>
    </xdr:from>
    <xdr:to>
      <xdr:col>72</xdr:col>
      <xdr:colOff>38100</xdr:colOff>
      <xdr:row>58</xdr:row>
      <xdr:rowOff>78232</xdr:rowOff>
    </xdr:to>
    <xdr:sp macro="" textlink="">
      <xdr:nvSpPr>
        <xdr:cNvPr id="647" name="楕円 646"/>
        <xdr:cNvSpPr/>
      </xdr:nvSpPr>
      <xdr:spPr>
        <a:xfrm>
          <a:off x="13652500" y="992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16002</xdr:rowOff>
    </xdr:from>
    <xdr:to>
      <xdr:col>76</xdr:col>
      <xdr:colOff>114300</xdr:colOff>
      <xdr:row>58</xdr:row>
      <xdr:rowOff>27432</xdr:rowOff>
    </xdr:to>
    <xdr:cxnSp macro="">
      <xdr:nvCxnSpPr>
        <xdr:cNvPr id="648" name="直線コネクタ 647"/>
        <xdr:cNvCxnSpPr/>
      </xdr:nvCxnSpPr>
      <xdr:spPr>
        <a:xfrm flipV="1">
          <a:off x="13703300" y="996010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104648</xdr:rowOff>
    </xdr:from>
    <xdr:to>
      <xdr:col>67</xdr:col>
      <xdr:colOff>101600</xdr:colOff>
      <xdr:row>58</xdr:row>
      <xdr:rowOff>34798</xdr:rowOff>
    </xdr:to>
    <xdr:sp macro="" textlink="">
      <xdr:nvSpPr>
        <xdr:cNvPr id="649" name="楕円 648"/>
        <xdr:cNvSpPr/>
      </xdr:nvSpPr>
      <xdr:spPr>
        <a:xfrm>
          <a:off x="12763500" y="987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155448</xdr:rowOff>
    </xdr:from>
    <xdr:to>
      <xdr:col>71</xdr:col>
      <xdr:colOff>177800</xdr:colOff>
      <xdr:row>58</xdr:row>
      <xdr:rowOff>27432</xdr:rowOff>
    </xdr:to>
    <xdr:cxnSp macro="">
      <xdr:nvCxnSpPr>
        <xdr:cNvPr id="650" name="直線コネクタ 649"/>
        <xdr:cNvCxnSpPr/>
      </xdr:nvCxnSpPr>
      <xdr:spPr>
        <a:xfrm>
          <a:off x="12814300" y="992809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30497</xdr:rowOff>
    </xdr:from>
    <xdr:ext cx="405111" cy="259045"/>
    <xdr:sp macro="" textlink="">
      <xdr:nvSpPr>
        <xdr:cNvPr id="651" name="n_1aveValue【学校施設】&#10;有形固定資産減価償却率"/>
        <xdr:cNvSpPr txBox="1"/>
      </xdr:nvSpPr>
      <xdr:spPr>
        <a:xfrm>
          <a:off x="152660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69359</xdr:rowOff>
    </xdr:from>
    <xdr:ext cx="405111" cy="259045"/>
    <xdr:sp macro="" textlink="">
      <xdr:nvSpPr>
        <xdr:cNvPr id="652" name="n_2aveValue【学校施設】&#10;有形固定資産減価償却率"/>
        <xdr:cNvSpPr txBox="1"/>
      </xdr:nvSpPr>
      <xdr:spPr>
        <a:xfrm>
          <a:off x="14389744" y="1018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46499</xdr:rowOff>
    </xdr:from>
    <xdr:ext cx="405111" cy="259045"/>
    <xdr:sp macro="" textlink="">
      <xdr:nvSpPr>
        <xdr:cNvPr id="653" name="n_3aveValue【学校施設】&#10;有形固定資産減価償却率"/>
        <xdr:cNvSpPr txBox="1"/>
      </xdr:nvSpPr>
      <xdr:spPr>
        <a:xfrm>
          <a:off x="13500744" y="1016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25925</xdr:rowOff>
    </xdr:from>
    <xdr:ext cx="405111" cy="259045"/>
    <xdr:sp macro="" textlink="">
      <xdr:nvSpPr>
        <xdr:cNvPr id="654" name="n_4aveValue【学校施設】&#10;有形固定資産減価償却率"/>
        <xdr:cNvSpPr txBox="1"/>
      </xdr:nvSpPr>
      <xdr:spPr>
        <a:xfrm>
          <a:off x="12611744" y="1014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106189</xdr:rowOff>
    </xdr:from>
    <xdr:ext cx="405111" cy="259045"/>
    <xdr:sp macro="" textlink="">
      <xdr:nvSpPr>
        <xdr:cNvPr id="655" name="n_1mainValue【学校施設】&#10;有形固定資産減価償却率"/>
        <xdr:cNvSpPr txBox="1"/>
      </xdr:nvSpPr>
      <xdr:spPr>
        <a:xfrm>
          <a:off x="15266044"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83329</xdr:rowOff>
    </xdr:from>
    <xdr:ext cx="405111" cy="259045"/>
    <xdr:sp macro="" textlink="">
      <xdr:nvSpPr>
        <xdr:cNvPr id="656" name="n_2mainValue【学校施設】&#10;有形固定資産減価償却率"/>
        <xdr:cNvSpPr txBox="1"/>
      </xdr:nvSpPr>
      <xdr:spPr>
        <a:xfrm>
          <a:off x="14389744" y="968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94759</xdr:rowOff>
    </xdr:from>
    <xdr:ext cx="405111" cy="259045"/>
    <xdr:sp macro="" textlink="">
      <xdr:nvSpPr>
        <xdr:cNvPr id="657" name="n_3mainValue【学校施設】&#10;有形固定資産減価償却率"/>
        <xdr:cNvSpPr txBox="1"/>
      </xdr:nvSpPr>
      <xdr:spPr>
        <a:xfrm>
          <a:off x="13500744" y="969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51325</xdr:rowOff>
    </xdr:from>
    <xdr:ext cx="405111" cy="259045"/>
    <xdr:sp macro="" textlink="">
      <xdr:nvSpPr>
        <xdr:cNvPr id="658" name="n_4mainValue【学校施設】&#10;有形固定資産減価償却率"/>
        <xdr:cNvSpPr txBox="1"/>
      </xdr:nvSpPr>
      <xdr:spPr>
        <a:xfrm>
          <a:off x="12611744" y="965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9" name="直線コネクタ 66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0" name="テキスト ボックス 66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1" name="直線コネクタ 67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2" name="テキスト ボックス 67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3" name="直線コネクタ 67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4" name="テキスト ボックス 67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5" name="直線コネクタ 67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6" name="テキスト ボックス 67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7" name="直線コネクタ 67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8" name="テキスト ボックス 67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0" name="テキスト ボックス 67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165544</xdr:rowOff>
    </xdr:from>
    <xdr:to>
      <xdr:col>116</xdr:col>
      <xdr:colOff>62864</xdr:colOff>
      <xdr:row>63</xdr:row>
      <xdr:rowOff>31814</xdr:rowOff>
    </xdr:to>
    <xdr:cxnSp macro="">
      <xdr:nvCxnSpPr>
        <xdr:cNvPr id="682" name="直線コネクタ 681"/>
        <xdr:cNvCxnSpPr/>
      </xdr:nvCxnSpPr>
      <xdr:spPr>
        <a:xfrm flipV="1">
          <a:off x="22160864" y="9595294"/>
          <a:ext cx="0" cy="1237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35641</xdr:rowOff>
    </xdr:from>
    <xdr:ext cx="469744" cy="259045"/>
    <xdr:sp macro="" textlink="">
      <xdr:nvSpPr>
        <xdr:cNvPr id="683" name="【学校施設】&#10;一人当たり面積最小値テキスト"/>
        <xdr:cNvSpPr txBox="1"/>
      </xdr:nvSpPr>
      <xdr:spPr>
        <a:xfrm>
          <a:off x="22199600" y="1083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31814</xdr:rowOff>
    </xdr:from>
    <xdr:to>
      <xdr:col>116</xdr:col>
      <xdr:colOff>152400</xdr:colOff>
      <xdr:row>63</xdr:row>
      <xdr:rowOff>31814</xdr:rowOff>
    </xdr:to>
    <xdr:cxnSp macro="">
      <xdr:nvCxnSpPr>
        <xdr:cNvPr id="684" name="直線コネクタ 683"/>
        <xdr:cNvCxnSpPr/>
      </xdr:nvCxnSpPr>
      <xdr:spPr>
        <a:xfrm>
          <a:off x="22072600" y="1083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112221</xdr:rowOff>
    </xdr:from>
    <xdr:ext cx="469744" cy="259045"/>
    <xdr:sp macro="" textlink="">
      <xdr:nvSpPr>
        <xdr:cNvPr id="685" name="【学校施設】&#10;一人当たり面積最大値テキスト"/>
        <xdr:cNvSpPr txBox="1"/>
      </xdr:nvSpPr>
      <xdr:spPr>
        <a:xfrm>
          <a:off x="22199600" y="937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165544</xdr:rowOff>
    </xdr:from>
    <xdr:to>
      <xdr:col>116</xdr:col>
      <xdr:colOff>152400</xdr:colOff>
      <xdr:row>55</xdr:row>
      <xdr:rowOff>165544</xdr:rowOff>
    </xdr:to>
    <xdr:cxnSp macro="">
      <xdr:nvCxnSpPr>
        <xdr:cNvPr id="686" name="直線コネクタ 685"/>
        <xdr:cNvCxnSpPr/>
      </xdr:nvCxnSpPr>
      <xdr:spPr>
        <a:xfrm>
          <a:off x="22072600" y="959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118762</xdr:rowOff>
    </xdr:from>
    <xdr:ext cx="469744" cy="259045"/>
    <xdr:sp macro="" textlink="">
      <xdr:nvSpPr>
        <xdr:cNvPr id="687" name="【学校施設】&#10;一人当たり面積平均値テキスト"/>
        <xdr:cNvSpPr txBox="1"/>
      </xdr:nvSpPr>
      <xdr:spPr>
        <a:xfrm>
          <a:off x="22199600" y="104057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95885</xdr:rowOff>
    </xdr:from>
    <xdr:to>
      <xdr:col>116</xdr:col>
      <xdr:colOff>114300</xdr:colOff>
      <xdr:row>62</xdr:row>
      <xdr:rowOff>26035</xdr:rowOff>
    </xdr:to>
    <xdr:sp macro="" textlink="">
      <xdr:nvSpPr>
        <xdr:cNvPr id="688" name="フローチャート: 判断 687"/>
        <xdr:cNvSpPr/>
      </xdr:nvSpPr>
      <xdr:spPr>
        <a:xfrm>
          <a:off x="221107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98743</xdr:rowOff>
    </xdr:from>
    <xdr:to>
      <xdr:col>112</xdr:col>
      <xdr:colOff>38100</xdr:colOff>
      <xdr:row>62</xdr:row>
      <xdr:rowOff>28893</xdr:rowOff>
    </xdr:to>
    <xdr:sp macro="" textlink="">
      <xdr:nvSpPr>
        <xdr:cNvPr id="689" name="フローチャート: 判断 688"/>
        <xdr:cNvSpPr/>
      </xdr:nvSpPr>
      <xdr:spPr>
        <a:xfrm>
          <a:off x="21272500" y="105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159321</xdr:rowOff>
    </xdr:from>
    <xdr:to>
      <xdr:col>107</xdr:col>
      <xdr:colOff>101600</xdr:colOff>
      <xdr:row>62</xdr:row>
      <xdr:rowOff>89471</xdr:rowOff>
    </xdr:to>
    <xdr:sp macro="" textlink="">
      <xdr:nvSpPr>
        <xdr:cNvPr id="690" name="フローチャート: 判断 689"/>
        <xdr:cNvSpPr/>
      </xdr:nvSpPr>
      <xdr:spPr>
        <a:xfrm>
          <a:off x="20383500" y="1061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6159</xdr:rowOff>
    </xdr:from>
    <xdr:to>
      <xdr:col>102</xdr:col>
      <xdr:colOff>165100</xdr:colOff>
      <xdr:row>62</xdr:row>
      <xdr:rowOff>107759</xdr:rowOff>
    </xdr:to>
    <xdr:sp macro="" textlink="">
      <xdr:nvSpPr>
        <xdr:cNvPr id="691" name="フローチャート: 判断 690"/>
        <xdr:cNvSpPr/>
      </xdr:nvSpPr>
      <xdr:spPr>
        <a:xfrm>
          <a:off x="19494500" y="1063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1016</xdr:rowOff>
    </xdr:from>
    <xdr:to>
      <xdr:col>98</xdr:col>
      <xdr:colOff>38100</xdr:colOff>
      <xdr:row>62</xdr:row>
      <xdr:rowOff>102616</xdr:rowOff>
    </xdr:to>
    <xdr:sp macro="" textlink="">
      <xdr:nvSpPr>
        <xdr:cNvPr id="692" name="フローチャート: 判断 691"/>
        <xdr:cNvSpPr/>
      </xdr:nvSpPr>
      <xdr:spPr>
        <a:xfrm>
          <a:off x="18605500" y="1063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105219</xdr:rowOff>
    </xdr:from>
    <xdr:to>
      <xdr:col>116</xdr:col>
      <xdr:colOff>114300</xdr:colOff>
      <xdr:row>63</xdr:row>
      <xdr:rowOff>35369</xdr:rowOff>
    </xdr:to>
    <xdr:sp macro="" textlink="">
      <xdr:nvSpPr>
        <xdr:cNvPr id="698" name="楕円 697"/>
        <xdr:cNvSpPr/>
      </xdr:nvSpPr>
      <xdr:spPr>
        <a:xfrm>
          <a:off x="22110700" y="107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20146</xdr:rowOff>
    </xdr:from>
    <xdr:ext cx="469744" cy="259045"/>
    <xdr:sp macro="" textlink="">
      <xdr:nvSpPr>
        <xdr:cNvPr id="699" name="【学校施設】&#10;一人当たり面積該当値テキスト"/>
        <xdr:cNvSpPr txBox="1"/>
      </xdr:nvSpPr>
      <xdr:spPr>
        <a:xfrm>
          <a:off x="22199600" y="1065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105981</xdr:rowOff>
    </xdr:from>
    <xdr:to>
      <xdr:col>112</xdr:col>
      <xdr:colOff>38100</xdr:colOff>
      <xdr:row>63</xdr:row>
      <xdr:rowOff>36131</xdr:rowOff>
    </xdr:to>
    <xdr:sp macro="" textlink="">
      <xdr:nvSpPr>
        <xdr:cNvPr id="700" name="楕円 699"/>
        <xdr:cNvSpPr/>
      </xdr:nvSpPr>
      <xdr:spPr>
        <a:xfrm>
          <a:off x="21272500" y="1073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156019</xdr:rowOff>
    </xdr:from>
    <xdr:to>
      <xdr:col>116</xdr:col>
      <xdr:colOff>63500</xdr:colOff>
      <xdr:row>62</xdr:row>
      <xdr:rowOff>156781</xdr:rowOff>
    </xdr:to>
    <xdr:cxnSp macro="">
      <xdr:nvCxnSpPr>
        <xdr:cNvPr id="701" name="直線コネクタ 700"/>
        <xdr:cNvCxnSpPr/>
      </xdr:nvCxnSpPr>
      <xdr:spPr>
        <a:xfrm flipV="1">
          <a:off x="21323300" y="10785919"/>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108268</xdr:rowOff>
    </xdr:from>
    <xdr:to>
      <xdr:col>107</xdr:col>
      <xdr:colOff>101600</xdr:colOff>
      <xdr:row>63</xdr:row>
      <xdr:rowOff>38418</xdr:rowOff>
    </xdr:to>
    <xdr:sp macro="" textlink="">
      <xdr:nvSpPr>
        <xdr:cNvPr id="702" name="楕円 701"/>
        <xdr:cNvSpPr/>
      </xdr:nvSpPr>
      <xdr:spPr>
        <a:xfrm>
          <a:off x="20383500" y="107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156781</xdr:rowOff>
    </xdr:from>
    <xdr:to>
      <xdr:col>111</xdr:col>
      <xdr:colOff>177800</xdr:colOff>
      <xdr:row>62</xdr:row>
      <xdr:rowOff>159068</xdr:rowOff>
    </xdr:to>
    <xdr:cxnSp macro="">
      <xdr:nvCxnSpPr>
        <xdr:cNvPr id="703" name="直線コネクタ 702"/>
        <xdr:cNvCxnSpPr/>
      </xdr:nvCxnSpPr>
      <xdr:spPr>
        <a:xfrm flipV="1">
          <a:off x="20434300" y="10786681"/>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109220</xdr:rowOff>
    </xdr:from>
    <xdr:to>
      <xdr:col>102</xdr:col>
      <xdr:colOff>165100</xdr:colOff>
      <xdr:row>63</xdr:row>
      <xdr:rowOff>39370</xdr:rowOff>
    </xdr:to>
    <xdr:sp macro="" textlink="">
      <xdr:nvSpPr>
        <xdr:cNvPr id="704" name="楕円 703"/>
        <xdr:cNvSpPr/>
      </xdr:nvSpPr>
      <xdr:spPr>
        <a:xfrm>
          <a:off x="19494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159068</xdr:rowOff>
    </xdr:from>
    <xdr:to>
      <xdr:col>107</xdr:col>
      <xdr:colOff>50800</xdr:colOff>
      <xdr:row>62</xdr:row>
      <xdr:rowOff>160020</xdr:rowOff>
    </xdr:to>
    <xdr:cxnSp macro="">
      <xdr:nvCxnSpPr>
        <xdr:cNvPr id="705" name="直線コネクタ 704"/>
        <xdr:cNvCxnSpPr/>
      </xdr:nvCxnSpPr>
      <xdr:spPr>
        <a:xfrm flipV="1">
          <a:off x="19545300" y="10788968"/>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111316</xdr:rowOff>
    </xdr:from>
    <xdr:to>
      <xdr:col>98</xdr:col>
      <xdr:colOff>38100</xdr:colOff>
      <xdr:row>63</xdr:row>
      <xdr:rowOff>41466</xdr:rowOff>
    </xdr:to>
    <xdr:sp macro="" textlink="">
      <xdr:nvSpPr>
        <xdr:cNvPr id="706" name="楕円 705"/>
        <xdr:cNvSpPr/>
      </xdr:nvSpPr>
      <xdr:spPr>
        <a:xfrm>
          <a:off x="18605500" y="1074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160020</xdr:rowOff>
    </xdr:from>
    <xdr:to>
      <xdr:col>102</xdr:col>
      <xdr:colOff>114300</xdr:colOff>
      <xdr:row>62</xdr:row>
      <xdr:rowOff>162116</xdr:rowOff>
    </xdr:to>
    <xdr:cxnSp macro="">
      <xdr:nvCxnSpPr>
        <xdr:cNvPr id="707" name="直線コネクタ 706"/>
        <xdr:cNvCxnSpPr/>
      </xdr:nvCxnSpPr>
      <xdr:spPr>
        <a:xfrm flipV="1">
          <a:off x="18656300" y="10789920"/>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45420</xdr:rowOff>
    </xdr:from>
    <xdr:ext cx="469744" cy="259045"/>
    <xdr:sp macro="" textlink="">
      <xdr:nvSpPr>
        <xdr:cNvPr id="708" name="n_1aveValue【学校施設】&#10;一人当たり面積"/>
        <xdr:cNvSpPr txBox="1"/>
      </xdr:nvSpPr>
      <xdr:spPr>
        <a:xfrm>
          <a:off x="21075727" y="103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105998</xdr:rowOff>
    </xdr:from>
    <xdr:ext cx="469744" cy="259045"/>
    <xdr:sp macro="" textlink="">
      <xdr:nvSpPr>
        <xdr:cNvPr id="709" name="n_2aveValue【学校施設】&#10;一人当たり面積"/>
        <xdr:cNvSpPr txBox="1"/>
      </xdr:nvSpPr>
      <xdr:spPr>
        <a:xfrm>
          <a:off x="20199427" y="1039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124286</xdr:rowOff>
    </xdr:from>
    <xdr:ext cx="469744" cy="259045"/>
    <xdr:sp macro="" textlink="">
      <xdr:nvSpPr>
        <xdr:cNvPr id="710" name="n_3aveValue【学校施設】&#10;一人当たり面積"/>
        <xdr:cNvSpPr txBox="1"/>
      </xdr:nvSpPr>
      <xdr:spPr>
        <a:xfrm>
          <a:off x="19310427" y="1041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119143</xdr:rowOff>
    </xdr:from>
    <xdr:ext cx="469744" cy="259045"/>
    <xdr:sp macro="" textlink="">
      <xdr:nvSpPr>
        <xdr:cNvPr id="711" name="n_4aveValue【学校施設】&#10;一人当たり面積"/>
        <xdr:cNvSpPr txBox="1"/>
      </xdr:nvSpPr>
      <xdr:spPr>
        <a:xfrm>
          <a:off x="18421427" y="1040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27258</xdr:rowOff>
    </xdr:from>
    <xdr:ext cx="469744" cy="259045"/>
    <xdr:sp macro="" textlink="">
      <xdr:nvSpPr>
        <xdr:cNvPr id="712" name="n_1mainValue【学校施設】&#10;一人当たり面積"/>
        <xdr:cNvSpPr txBox="1"/>
      </xdr:nvSpPr>
      <xdr:spPr>
        <a:xfrm>
          <a:off x="21075727" y="10828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29545</xdr:rowOff>
    </xdr:from>
    <xdr:ext cx="469744" cy="259045"/>
    <xdr:sp macro="" textlink="">
      <xdr:nvSpPr>
        <xdr:cNvPr id="713" name="n_2mainValue【学校施設】&#10;一人当たり面積"/>
        <xdr:cNvSpPr txBox="1"/>
      </xdr:nvSpPr>
      <xdr:spPr>
        <a:xfrm>
          <a:off x="20199427" y="1083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30497</xdr:rowOff>
    </xdr:from>
    <xdr:ext cx="469744" cy="259045"/>
    <xdr:sp macro="" textlink="">
      <xdr:nvSpPr>
        <xdr:cNvPr id="714" name="n_3mainValue【学校施設】&#10;一人当たり面積"/>
        <xdr:cNvSpPr txBox="1"/>
      </xdr:nvSpPr>
      <xdr:spPr>
        <a:xfrm>
          <a:off x="19310427" y="1083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32593</xdr:rowOff>
    </xdr:from>
    <xdr:ext cx="469744" cy="259045"/>
    <xdr:sp macro="" textlink="">
      <xdr:nvSpPr>
        <xdr:cNvPr id="715" name="n_4mainValue【学校施設】&#10;一人当たり面積"/>
        <xdr:cNvSpPr txBox="1"/>
      </xdr:nvSpPr>
      <xdr:spPr>
        <a:xfrm>
          <a:off x="18421427" y="1083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62593</xdr:rowOff>
    </xdr:from>
    <xdr:to>
      <xdr:col>85</xdr:col>
      <xdr:colOff>126364</xdr:colOff>
      <xdr:row>86</xdr:row>
      <xdr:rowOff>168729</xdr:rowOff>
    </xdr:to>
    <xdr:cxnSp macro="">
      <xdr:nvCxnSpPr>
        <xdr:cNvPr id="741" name="直線コネクタ 740"/>
        <xdr:cNvCxnSpPr/>
      </xdr:nvCxnSpPr>
      <xdr:spPr>
        <a:xfrm flipV="1">
          <a:off x="16318864" y="13435693"/>
          <a:ext cx="0" cy="1477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9270</xdr:rowOff>
    </xdr:from>
    <xdr:ext cx="340478" cy="259045"/>
    <xdr:sp macro="" textlink="">
      <xdr:nvSpPr>
        <xdr:cNvPr id="744" name="【児童館】&#10;有形固定資産減価償却率最大値テキスト"/>
        <xdr:cNvSpPr txBox="1"/>
      </xdr:nvSpPr>
      <xdr:spPr>
        <a:xfrm>
          <a:off x="16357600" y="132109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62593</xdr:rowOff>
    </xdr:from>
    <xdr:to>
      <xdr:col>86</xdr:col>
      <xdr:colOff>25400</xdr:colOff>
      <xdr:row>78</xdr:row>
      <xdr:rowOff>62593</xdr:rowOff>
    </xdr:to>
    <xdr:cxnSp macro="">
      <xdr:nvCxnSpPr>
        <xdr:cNvPr id="745" name="直線コネクタ 744"/>
        <xdr:cNvCxnSpPr/>
      </xdr:nvCxnSpPr>
      <xdr:spPr>
        <a:xfrm>
          <a:off x="16230600" y="13435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144071</xdr:rowOff>
    </xdr:from>
    <xdr:ext cx="405111" cy="259045"/>
    <xdr:sp macro="" textlink="">
      <xdr:nvSpPr>
        <xdr:cNvPr id="746" name="【児童館】&#10;有形固定資産減価償却率平均値テキスト"/>
        <xdr:cNvSpPr txBox="1"/>
      </xdr:nvSpPr>
      <xdr:spPr>
        <a:xfrm>
          <a:off x="16357600" y="14031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47" name="フローチャート: 判断 746"/>
        <xdr:cNvSpPr/>
      </xdr:nvSpPr>
      <xdr:spPr>
        <a:xfrm>
          <a:off x="162687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124461</xdr:rowOff>
    </xdr:from>
    <xdr:to>
      <xdr:col>81</xdr:col>
      <xdr:colOff>101600</xdr:colOff>
      <xdr:row>83</xdr:row>
      <xdr:rowOff>54611</xdr:rowOff>
    </xdr:to>
    <xdr:sp macro="" textlink="">
      <xdr:nvSpPr>
        <xdr:cNvPr id="748" name="フローチャート: 判断 747"/>
        <xdr:cNvSpPr/>
      </xdr:nvSpPr>
      <xdr:spPr>
        <a:xfrm>
          <a:off x="15430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84</xdr:row>
      <xdr:rowOff>10161</xdr:rowOff>
    </xdr:from>
    <xdr:to>
      <xdr:col>76</xdr:col>
      <xdr:colOff>165100</xdr:colOff>
      <xdr:row>84</xdr:row>
      <xdr:rowOff>111761</xdr:rowOff>
    </xdr:to>
    <xdr:sp macro="" textlink="">
      <xdr:nvSpPr>
        <xdr:cNvPr id="749" name="フローチャート: 判断 748"/>
        <xdr:cNvSpPr/>
      </xdr:nvSpPr>
      <xdr:spPr>
        <a:xfrm>
          <a:off x="14541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168548</xdr:rowOff>
    </xdr:from>
    <xdr:to>
      <xdr:col>72</xdr:col>
      <xdr:colOff>38100</xdr:colOff>
      <xdr:row>84</xdr:row>
      <xdr:rowOff>98698</xdr:rowOff>
    </xdr:to>
    <xdr:sp macro="" textlink="">
      <xdr:nvSpPr>
        <xdr:cNvPr id="750" name="フローチャート: 判断 749"/>
        <xdr:cNvSpPr/>
      </xdr:nvSpPr>
      <xdr:spPr>
        <a:xfrm>
          <a:off x="13652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98334</xdr:rowOff>
    </xdr:from>
    <xdr:to>
      <xdr:col>67</xdr:col>
      <xdr:colOff>101600</xdr:colOff>
      <xdr:row>84</xdr:row>
      <xdr:rowOff>28484</xdr:rowOff>
    </xdr:to>
    <xdr:sp macro="" textlink="">
      <xdr:nvSpPr>
        <xdr:cNvPr id="751" name="フローチャート: 判断 750"/>
        <xdr:cNvSpPr/>
      </xdr:nvSpPr>
      <xdr:spPr>
        <a:xfrm>
          <a:off x="12763500" y="1432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18324</xdr:rowOff>
    </xdr:from>
    <xdr:to>
      <xdr:col>85</xdr:col>
      <xdr:colOff>177800</xdr:colOff>
      <xdr:row>85</xdr:row>
      <xdr:rowOff>119924</xdr:rowOff>
    </xdr:to>
    <xdr:sp macro="" textlink="">
      <xdr:nvSpPr>
        <xdr:cNvPr id="757" name="楕円 756"/>
        <xdr:cNvSpPr/>
      </xdr:nvSpPr>
      <xdr:spPr>
        <a:xfrm>
          <a:off x="16268700" y="1459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168201</xdr:rowOff>
    </xdr:from>
    <xdr:ext cx="405111" cy="259045"/>
    <xdr:sp macro="" textlink="">
      <xdr:nvSpPr>
        <xdr:cNvPr id="758" name="【児童館】&#10;有形固定資産減価償却率該当値テキスト"/>
        <xdr:cNvSpPr txBox="1"/>
      </xdr:nvSpPr>
      <xdr:spPr>
        <a:xfrm>
          <a:off x="16357600" y="1457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153851</xdr:rowOff>
    </xdr:from>
    <xdr:to>
      <xdr:col>81</xdr:col>
      <xdr:colOff>101600</xdr:colOff>
      <xdr:row>85</xdr:row>
      <xdr:rowOff>84001</xdr:rowOff>
    </xdr:to>
    <xdr:sp macro="" textlink="">
      <xdr:nvSpPr>
        <xdr:cNvPr id="759" name="楕円 758"/>
        <xdr:cNvSpPr/>
      </xdr:nvSpPr>
      <xdr:spPr>
        <a:xfrm>
          <a:off x="15430500" y="1455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33201</xdr:rowOff>
    </xdr:from>
    <xdr:to>
      <xdr:col>85</xdr:col>
      <xdr:colOff>127000</xdr:colOff>
      <xdr:row>85</xdr:row>
      <xdr:rowOff>69124</xdr:rowOff>
    </xdr:to>
    <xdr:cxnSp macro="">
      <xdr:nvCxnSpPr>
        <xdr:cNvPr id="760" name="直線コネクタ 759"/>
        <xdr:cNvCxnSpPr/>
      </xdr:nvCxnSpPr>
      <xdr:spPr>
        <a:xfrm>
          <a:off x="15481300" y="14606451"/>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163649</xdr:rowOff>
    </xdr:from>
    <xdr:to>
      <xdr:col>76</xdr:col>
      <xdr:colOff>165100</xdr:colOff>
      <xdr:row>85</xdr:row>
      <xdr:rowOff>93799</xdr:rowOff>
    </xdr:to>
    <xdr:sp macro="" textlink="">
      <xdr:nvSpPr>
        <xdr:cNvPr id="761" name="楕円 760"/>
        <xdr:cNvSpPr/>
      </xdr:nvSpPr>
      <xdr:spPr>
        <a:xfrm>
          <a:off x="14541500" y="1456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33201</xdr:rowOff>
    </xdr:from>
    <xdr:to>
      <xdr:col>81</xdr:col>
      <xdr:colOff>50800</xdr:colOff>
      <xdr:row>85</xdr:row>
      <xdr:rowOff>42999</xdr:rowOff>
    </xdr:to>
    <xdr:cxnSp macro="">
      <xdr:nvCxnSpPr>
        <xdr:cNvPr id="762" name="直線コネクタ 761"/>
        <xdr:cNvCxnSpPr/>
      </xdr:nvCxnSpPr>
      <xdr:spPr>
        <a:xfrm flipV="1">
          <a:off x="14592300" y="1460645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130992</xdr:rowOff>
    </xdr:from>
    <xdr:to>
      <xdr:col>72</xdr:col>
      <xdr:colOff>38100</xdr:colOff>
      <xdr:row>85</xdr:row>
      <xdr:rowOff>61142</xdr:rowOff>
    </xdr:to>
    <xdr:sp macro="" textlink="">
      <xdr:nvSpPr>
        <xdr:cNvPr id="763" name="楕円 762"/>
        <xdr:cNvSpPr/>
      </xdr:nvSpPr>
      <xdr:spPr>
        <a:xfrm>
          <a:off x="13652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10342</xdr:rowOff>
    </xdr:from>
    <xdr:to>
      <xdr:col>76</xdr:col>
      <xdr:colOff>114300</xdr:colOff>
      <xdr:row>85</xdr:row>
      <xdr:rowOff>42999</xdr:rowOff>
    </xdr:to>
    <xdr:cxnSp macro="">
      <xdr:nvCxnSpPr>
        <xdr:cNvPr id="764" name="直線コネクタ 763"/>
        <xdr:cNvCxnSpPr/>
      </xdr:nvCxnSpPr>
      <xdr:spPr>
        <a:xfrm>
          <a:off x="13703300" y="145835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96701</xdr:rowOff>
    </xdr:from>
    <xdr:to>
      <xdr:col>67</xdr:col>
      <xdr:colOff>101600</xdr:colOff>
      <xdr:row>85</xdr:row>
      <xdr:rowOff>26851</xdr:rowOff>
    </xdr:to>
    <xdr:sp macro="" textlink="">
      <xdr:nvSpPr>
        <xdr:cNvPr id="765" name="楕円 764"/>
        <xdr:cNvSpPr/>
      </xdr:nvSpPr>
      <xdr:spPr>
        <a:xfrm>
          <a:off x="12763500" y="1449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147501</xdr:rowOff>
    </xdr:from>
    <xdr:to>
      <xdr:col>71</xdr:col>
      <xdr:colOff>177800</xdr:colOff>
      <xdr:row>85</xdr:row>
      <xdr:rowOff>10342</xdr:rowOff>
    </xdr:to>
    <xdr:cxnSp macro="">
      <xdr:nvCxnSpPr>
        <xdr:cNvPr id="766" name="直線コネクタ 765"/>
        <xdr:cNvCxnSpPr/>
      </xdr:nvCxnSpPr>
      <xdr:spPr>
        <a:xfrm>
          <a:off x="12814300" y="1454930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71138</xdr:rowOff>
    </xdr:from>
    <xdr:ext cx="405111" cy="259045"/>
    <xdr:sp macro="" textlink="">
      <xdr:nvSpPr>
        <xdr:cNvPr id="767" name="n_1aveValue【児童館】&#10;有形固定資産減価償却率"/>
        <xdr:cNvSpPr txBox="1"/>
      </xdr:nvSpPr>
      <xdr:spPr>
        <a:xfrm>
          <a:off x="152660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128288</xdr:rowOff>
    </xdr:from>
    <xdr:ext cx="405111" cy="259045"/>
    <xdr:sp macro="" textlink="">
      <xdr:nvSpPr>
        <xdr:cNvPr id="768" name="n_2aveValue【児童館】&#10;有形固定資産減価償却率"/>
        <xdr:cNvSpPr txBox="1"/>
      </xdr:nvSpPr>
      <xdr:spPr>
        <a:xfrm>
          <a:off x="14389744" y="1418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115225</xdr:rowOff>
    </xdr:from>
    <xdr:ext cx="405111" cy="259045"/>
    <xdr:sp macro="" textlink="">
      <xdr:nvSpPr>
        <xdr:cNvPr id="769" name="n_3aveValue【児童館】&#10;有形固定資産減価償却率"/>
        <xdr:cNvSpPr txBox="1"/>
      </xdr:nvSpPr>
      <xdr:spPr>
        <a:xfrm>
          <a:off x="13500744" y="14174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45011</xdr:rowOff>
    </xdr:from>
    <xdr:ext cx="405111" cy="259045"/>
    <xdr:sp macro="" textlink="">
      <xdr:nvSpPr>
        <xdr:cNvPr id="770" name="n_4aveValue【児童館】&#10;有形固定資産減価償却率"/>
        <xdr:cNvSpPr txBox="1"/>
      </xdr:nvSpPr>
      <xdr:spPr>
        <a:xfrm>
          <a:off x="126117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75128</xdr:rowOff>
    </xdr:from>
    <xdr:ext cx="405111" cy="259045"/>
    <xdr:sp macro="" textlink="">
      <xdr:nvSpPr>
        <xdr:cNvPr id="771" name="n_1mainValue【児童館】&#10;有形固定資産減価償却率"/>
        <xdr:cNvSpPr txBox="1"/>
      </xdr:nvSpPr>
      <xdr:spPr>
        <a:xfrm>
          <a:off x="15266044" y="1464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84926</xdr:rowOff>
    </xdr:from>
    <xdr:ext cx="405111" cy="259045"/>
    <xdr:sp macro="" textlink="">
      <xdr:nvSpPr>
        <xdr:cNvPr id="772" name="n_2mainValue【児童館】&#10;有形固定資産減価償却率"/>
        <xdr:cNvSpPr txBox="1"/>
      </xdr:nvSpPr>
      <xdr:spPr>
        <a:xfrm>
          <a:off x="14389744" y="14658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52269</xdr:rowOff>
    </xdr:from>
    <xdr:ext cx="405111" cy="259045"/>
    <xdr:sp macro="" textlink="">
      <xdr:nvSpPr>
        <xdr:cNvPr id="773" name="n_3mainValue【児童館】&#10;有形固定資産減価償却率"/>
        <xdr:cNvSpPr txBox="1"/>
      </xdr:nvSpPr>
      <xdr:spPr>
        <a:xfrm>
          <a:off x="135007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17978</xdr:rowOff>
    </xdr:from>
    <xdr:ext cx="405111" cy="259045"/>
    <xdr:sp macro="" textlink="">
      <xdr:nvSpPr>
        <xdr:cNvPr id="774" name="n_4mainValue【児童館】&#10;有形固定資産減価償却率"/>
        <xdr:cNvSpPr txBox="1"/>
      </xdr:nvSpPr>
      <xdr:spPr>
        <a:xfrm>
          <a:off x="12611744" y="1459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5" name="直線コネクタ 784"/>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6" name="テキスト ボックス 785"/>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7" name="直線コネクタ 786"/>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8" name="テキスト ボックス 787"/>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9" name="直線コネクタ 788"/>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0" name="テキスト ボックス 789"/>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1" name="直線コネクタ 790"/>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2" name="テキスト ボックス 791"/>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3" name="直線コネクタ 792"/>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4" name="テキスト ボックス 793"/>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5" name="直線コネクタ 794"/>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6" name="テキスト ボックス 795"/>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81643</xdr:rowOff>
    </xdr:from>
    <xdr:to>
      <xdr:col>116</xdr:col>
      <xdr:colOff>62864</xdr:colOff>
      <xdr:row>86</xdr:row>
      <xdr:rowOff>146957</xdr:rowOff>
    </xdr:to>
    <xdr:cxnSp macro="">
      <xdr:nvCxnSpPr>
        <xdr:cNvPr id="800" name="直線コネクタ 799"/>
        <xdr:cNvCxnSpPr/>
      </xdr:nvCxnSpPr>
      <xdr:spPr>
        <a:xfrm flipV="1">
          <a:off x="22160864" y="134547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801" name="【児童館】&#10;一人当たり面積最小値テキスト"/>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802" name="直線コネクタ 801"/>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28320</xdr:rowOff>
    </xdr:from>
    <xdr:ext cx="469744" cy="259045"/>
    <xdr:sp macro="" textlink="">
      <xdr:nvSpPr>
        <xdr:cNvPr id="803" name="【児童館】&#10;一人当たり面積最大値テキスト"/>
        <xdr:cNvSpPr txBox="1"/>
      </xdr:nvSpPr>
      <xdr:spPr>
        <a:xfrm>
          <a:off x="22199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81643</xdr:rowOff>
    </xdr:from>
    <xdr:to>
      <xdr:col>116</xdr:col>
      <xdr:colOff>152400</xdr:colOff>
      <xdr:row>78</xdr:row>
      <xdr:rowOff>81643</xdr:rowOff>
    </xdr:to>
    <xdr:cxnSp macro="">
      <xdr:nvCxnSpPr>
        <xdr:cNvPr id="804" name="直線コネクタ 803"/>
        <xdr:cNvCxnSpPr/>
      </xdr:nvCxnSpPr>
      <xdr:spPr>
        <a:xfrm>
          <a:off x="22072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168020</xdr:rowOff>
    </xdr:from>
    <xdr:ext cx="469744" cy="259045"/>
    <xdr:sp macro="" textlink="">
      <xdr:nvSpPr>
        <xdr:cNvPr id="805" name="【児童館】&#10;一人当たり面積平均値テキスト"/>
        <xdr:cNvSpPr txBox="1"/>
      </xdr:nvSpPr>
      <xdr:spPr>
        <a:xfrm>
          <a:off x="22199600" y="14398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145143</xdr:rowOff>
    </xdr:from>
    <xdr:to>
      <xdr:col>116</xdr:col>
      <xdr:colOff>114300</xdr:colOff>
      <xdr:row>85</xdr:row>
      <xdr:rowOff>75293</xdr:rowOff>
    </xdr:to>
    <xdr:sp macro="" textlink="">
      <xdr:nvSpPr>
        <xdr:cNvPr id="806" name="フローチャート: 判断 805"/>
        <xdr:cNvSpPr/>
      </xdr:nvSpPr>
      <xdr:spPr>
        <a:xfrm>
          <a:off x="22110700" y="1454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156029</xdr:rowOff>
    </xdr:from>
    <xdr:to>
      <xdr:col>112</xdr:col>
      <xdr:colOff>38100</xdr:colOff>
      <xdr:row>85</xdr:row>
      <xdr:rowOff>86179</xdr:rowOff>
    </xdr:to>
    <xdr:sp macro="" textlink="">
      <xdr:nvSpPr>
        <xdr:cNvPr id="807" name="フローチャート: 判断 806"/>
        <xdr:cNvSpPr/>
      </xdr:nvSpPr>
      <xdr:spPr>
        <a:xfrm>
          <a:off x="21272500" y="1455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47171</xdr:rowOff>
    </xdr:from>
    <xdr:to>
      <xdr:col>107</xdr:col>
      <xdr:colOff>101600</xdr:colOff>
      <xdr:row>84</xdr:row>
      <xdr:rowOff>148771</xdr:rowOff>
    </xdr:to>
    <xdr:sp macro="" textlink="">
      <xdr:nvSpPr>
        <xdr:cNvPr id="808" name="フローチャート: 判断 807"/>
        <xdr:cNvSpPr/>
      </xdr:nvSpPr>
      <xdr:spPr>
        <a:xfrm>
          <a:off x="20383500" y="144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36286</xdr:rowOff>
    </xdr:from>
    <xdr:to>
      <xdr:col>102</xdr:col>
      <xdr:colOff>165100</xdr:colOff>
      <xdr:row>84</xdr:row>
      <xdr:rowOff>137886</xdr:rowOff>
    </xdr:to>
    <xdr:sp macro="" textlink="">
      <xdr:nvSpPr>
        <xdr:cNvPr id="809" name="フローチャート: 判断 808"/>
        <xdr:cNvSpPr/>
      </xdr:nvSpPr>
      <xdr:spPr>
        <a:xfrm>
          <a:off x="19494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10" name="フローチャート: 判断 809"/>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169636</xdr:rowOff>
    </xdr:from>
    <xdr:to>
      <xdr:col>116</xdr:col>
      <xdr:colOff>114300</xdr:colOff>
      <xdr:row>86</xdr:row>
      <xdr:rowOff>99786</xdr:rowOff>
    </xdr:to>
    <xdr:sp macro="" textlink="">
      <xdr:nvSpPr>
        <xdr:cNvPr id="816" name="楕円 815"/>
        <xdr:cNvSpPr/>
      </xdr:nvSpPr>
      <xdr:spPr>
        <a:xfrm>
          <a:off x="221107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84563</xdr:rowOff>
    </xdr:from>
    <xdr:ext cx="469744" cy="259045"/>
    <xdr:sp macro="" textlink="">
      <xdr:nvSpPr>
        <xdr:cNvPr id="817" name="【児童館】&#10;一人当たり面積該当値テキスト"/>
        <xdr:cNvSpPr txBox="1"/>
      </xdr:nvSpPr>
      <xdr:spPr>
        <a:xfrm>
          <a:off x="22199600" y="1465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169636</xdr:rowOff>
    </xdr:from>
    <xdr:to>
      <xdr:col>112</xdr:col>
      <xdr:colOff>38100</xdr:colOff>
      <xdr:row>86</xdr:row>
      <xdr:rowOff>99786</xdr:rowOff>
    </xdr:to>
    <xdr:sp macro="" textlink="">
      <xdr:nvSpPr>
        <xdr:cNvPr id="818" name="楕円 817"/>
        <xdr:cNvSpPr/>
      </xdr:nvSpPr>
      <xdr:spPr>
        <a:xfrm>
          <a:off x="21272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48986</xdr:rowOff>
    </xdr:from>
    <xdr:to>
      <xdr:col>116</xdr:col>
      <xdr:colOff>63500</xdr:colOff>
      <xdr:row>86</xdr:row>
      <xdr:rowOff>48986</xdr:rowOff>
    </xdr:to>
    <xdr:cxnSp macro="">
      <xdr:nvCxnSpPr>
        <xdr:cNvPr id="819" name="直線コネクタ 818"/>
        <xdr:cNvCxnSpPr/>
      </xdr:nvCxnSpPr>
      <xdr:spPr>
        <a:xfrm>
          <a:off x="21323300" y="147936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169636</xdr:rowOff>
    </xdr:from>
    <xdr:to>
      <xdr:col>107</xdr:col>
      <xdr:colOff>101600</xdr:colOff>
      <xdr:row>86</xdr:row>
      <xdr:rowOff>99786</xdr:rowOff>
    </xdr:to>
    <xdr:sp macro="" textlink="">
      <xdr:nvSpPr>
        <xdr:cNvPr id="820" name="楕円 819"/>
        <xdr:cNvSpPr/>
      </xdr:nvSpPr>
      <xdr:spPr>
        <a:xfrm>
          <a:off x="20383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48986</xdr:rowOff>
    </xdr:from>
    <xdr:to>
      <xdr:col>111</xdr:col>
      <xdr:colOff>177800</xdr:colOff>
      <xdr:row>86</xdr:row>
      <xdr:rowOff>48986</xdr:rowOff>
    </xdr:to>
    <xdr:cxnSp macro="">
      <xdr:nvCxnSpPr>
        <xdr:cNvPr id="821" name="直線コネクタ 820"/>
        <xdr:cNvCxnSpPr/>
      </xdr:nvCxnSpPr>
      <xdr:spPr>
        <a:xfrm>
          <a:off x="20434300" y="147936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169636</xdr:rowOff>
    </xdr:from>
    <xdr:to>
      <xdr:col>102</xdr:col>
      <xdr:colOff>165100</xdr:colOff>
      <xdr:row>86</xdr:row>
      <xdr:rowOff>99786</xdr:rowOff>
    </xdr:to>
    <xdr:sp macro="" textlink="">
      <xdr:nvSpPr>
        <xdr:cNvPr id="822" name="楕円 821"/>
        <xdr:cNvSpPr/>
      </xdr:nvSpPr>
      <xdr:spPr>
        <a:xfrm>
          <a:off x="19494500" y="1474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48986</xdr:rowOff>
    </xdr:from>
    <xdr:to>
      <xdr:col>107</xdr:col>
      <xdr:colOff>50800</xdr:colOff>
      <xdr:row>86</xdr:row>
      <xdr:rowOff>48986</xdr:rowOff>
    </xdr:to>
    <xdr:cxnSp macro="">
      <xdr:nvCxnSpPr>
        <xdr:cNvPr id="823" name="直線コネクタ 822"/>
        <xdr:cNvCxnSpPr/>
      </xdr:nvCxnSpPr>
      <xdr:spPr>
        <a:xfrm>
          <a:off x="19545300" y="147936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9071</xdr:rowOff>
    </xdr:from>
    <xdr:to>
      <xdr:col>98</xdr:col>
      <xdr:colOff>38100</xdr:colOff>
      <xdr:row>86</xdr:row>
      <xdr:rowOff>110671</xdr:rowOff>
    </xdr:to>
    <xdr:sp macro="" textlink="">
      <xdr:nvSpPr>
        <xdr:cNvPr id="824" name="楕円 823"/>
        <xdr:cNvSpPr/>
      </xdr:nvSpPr>
      <xdr:spPr>
        <a:xfrm>
          <a:off x="18605500" y="147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48986</xdr:rowOff>
    </xdr:from>
    <xdr:to>
      <xdr:col>102</xdr:col>
      <xdr:colOff>114300</xdr:colOff>
      <xdr:row>86</xdr:row>
      <xdr:rowOff>59871</xdr:rowOff>
    </xdr:to>
    <xdr:cxnSp macro="">
      <xdr:nvCxnSpPr>
        <xdr:cNvPr id="825" name="直線コネクタ 824"/>
        <xdr:cNvCxnSpPr/>
      </xdr:nvCxnSpPr>
      <xdr:spPr>
        <a:xfrm flipV="1">
          <a:off x="18656300" y="147936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102706</xdr:rowOff>
    </xdr:from>
    <xdr:ext cx="469744" cy="259045"/>
    <xdr:sp macro="" textlink="">
      <xdr:nvSpPr>
        <xdr:cNvPr id="826" name="n_1aveValue【児童館】&#10;一人当たり面積"/>
        <xdr:cNvSpPr txBox="1"/>
      </xdr:nvSpPr>
      <xdr:spPr>
        <a:xfrm>
          <a:off x="21075727" y="1433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165298</xdr:rowOff>
    </xdr:from>
    <xdr:ext cx="469744" cy="259045"/>
    <xdr:sp macro="" textlink="">
      <xdr:nvSpPr>
        <xdr:cNvPr id="827" name="n_2aveValue【児童館】&#10;一人当たり面積"/>
        <xdr:cNvSpPr txBox="1"/>
      </xdr:nvSpPr>
      <xdr:spPr>
        <a:xfrm>
          <a:off x="20199427" y="1422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154413</xdr:rowOff>
    </xdr:from>
    <xdr:ext cx="469744" cy="259045"/>
    <xdr:sp macro="" textlink="">
      <xdr:nvSpPr>
        <xdr:cNvPr id="828" name="n_3aveValue【児童館】&#10;一人当たり面積"/>
        <xdr:cNvSpPr txBox="1"/>
      </xdr:nvSpPr>
      <xdr:spPr>
        <a:xfrm>
          <a:off x="193104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48277</xdr:rowOff>
    </xdr:from>
    <xdr:ext cx="469744" cy="259045"/>
    <xdr:sp macro="" textlink="">
      <xdr:nvSpPr>
        <xdr:cNvPr id="829" name="n_4aveValue【児童館】&#10;一人当たり面積"/>
        <xdr:cNvSpPr txBox="1"/>
      </xdr:nvSpPr>
      <xdr:spPr>
        <a:xfrm>
          <a:off x="18421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90913</xdr:rowOff>
    </xdr:from>
    <xdr:ext cx="469744" cy="259045"/>
    <xdr:sp macro="" textlink="">
      <xdr:nvSpPr>
        <xdr:cNvPr id="830" name="n_1mainValue【児童館】&#10;一人当たり面積"/>
        <xdr:cNvSpPr txBox="1"/>
      </xdr:nvSpPr>
      <xdr:spPr>
        <a:xfrm>
          <a:off x="21075727"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90913</xdr:rowOff>
    </xdr:from>
    <xdr:ext cx="469744" cy="259045"/>
    <xdr:sp macro="" textlink="">
      <xdr:nvSpPr>
        <xdr:cNvPr id="831" name="n_2mainValue【児童館】&#10;一人当たり面積"/>
        <xdr:cNvSpPr txBox="1"/>
      </xdr:nvSpPr>
      <xdr:spPr>
        <a:xfrm>
          <a:off x="20199427"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90913</xdr:rowOff>
    </xdr:from>
    <xdr:ext cx="469744" cy="259045"/>
    <xdr:sp macro="" textlink="">
      <xdr:nvSpPr>
        <xdr:cNvPr id="832" name="n_3mainValue【児童館】&#10;一人当たり面積"/>
        <xdr:cNvSpPr txBox="1"/>
      </xdr:nvSpPr>
      <xdr:spPr>
        <a:xfrm>
          <a:off x="19310427"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101798</xdr:rowOff>
    </xdr:from>
    <xdr:ext cx="469744" cy="259045"/>
    <xdr:sp macro="" textlink="">
      <xdr:nvSpPr>
        <xdr:cNvPr id="833" name="n_4mainValue【児童館】&#10;一人当たり面積"/>
        <xdr:cNvSpPr txBox="1"/>
      </xdr:nvSpPr>
      <xdr:spPr>
        <a:xfrm>
          <a:off x="18421427" y="1484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6" name="テキスト ボックス 84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4" name="テキスト ボックス 853"/>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6" name="テキスト ボックス 855"/>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152400</xdr:rowOff>
    </xdr:to>
    <xdr:cxnSp macro="">
      <xdr:nvCxnSpPr>
        <xdr:cNvPr id="858" name="直線コネクタ 857"/>
        <xdr:cNvCxnSpPr/>
      </xdr:nvCxnSpPr>
      <xdr:spPr>
        <a:xfrm flipV="1">
          <a:off x="16318864" y="17139286"/>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59"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0" name="直線コネクタ 859"/>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861" name="【公民館】&#10;有形固定資産減価償却率最大値テキスト"/>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862" name="直線コネクタ 861"/>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91457</xdr:rowOff>
    </xdr:from>
    <xdr:ext cx="405111" cy="259045"/>
    <xdr:sp macro="" textlink="">
      <xdr:nvSpPr>
        <xdr:cNvPr id="863" name="【公民館】&#10;有形固定資産減価償却率平均値テキスト"/>
        <xdr:cNvSpPr txBox="1"/>
      </xdr:nvSpPr>
      <xdr:spPr>
        <a:xfrm>
          <a:off x="16357600" y="17922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864" name="フローチャート: 判断 863"/>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865" name="フローチャート: 判断 864"/>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31114</xdr:rowOff>
    </xdr:from>
    <xdr:to>
      <xdr:col>76</xdr:col>
      <xdr:colOff>165100</xdr:colOff>
      <xdr:row>105</xdr:row>
      <xdr:rowOff>132714</xdr:rowOff>
    </xdr:to>
    <xdr:sp macro="" textlink="">
      <xdr:nvSpPr>
        <xdr:cNvPr id="866" name="フローチャート: 判断 865"/>
        <xdr:cNvSpPr/>
      </xdr:nvSpPr>
      <xdr:spPr>
        <a:xfrm>
          <a:off x="14541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168275</xdr:rowOff>
    </xdr:from>
    <xdr:to>
      <xdr:col>72</xdr:col>
      <xdr:colOff>38100</xdr:colOff>
      <xdr:row>105</xdr:row>
      <xdr:rowOff>98425</xdr:rowOff>
    </xdr:to>
    <xdr:sp macro="" textlink="">
      <xdr:nvSpPr>
        <xdr:cNvPr id="867" name="フローチャート: 判断 866"/>
        <xdr:cNvSpPr/>
      </xdr:nvSpPr>
      <xdr:spPr>
        <a:xfrm>
          <a:off x="13652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145414</xdr:rowOff>
    </xdr:from>
    <xdr:to>
      <xdr:col>67</xdr:col>
      <xdr:colOff>101600</xdr:colOff>
      <xdr:row>105</xdr:row>
      <xdr:rowOff>75564</xdr:rowOff>
    </xdr:to>
    <xdr:sp macro="" textlink="">
      <xdr:nvSpPr>
        <xdr:cNvPr id="868" name="フローチャート: 判断 867"/>
        <xdr:cNvSpPr/>
      </xdr:nvSpPr>
      <xdr:spPr>
        <a:xfrm>
          <a:off x="127635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9" name="テキスト ボックス 86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0" name="テキスト ボックス 86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1" name="テキスト ボックス 87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2" name="テキスト ボックス 87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3" name="テキスト ボックス 87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38736</xdr:rowOff>
    </xdr:from>
    <xdr:to>
      <xdr:col>85</xdr:col>
      <xdr:colOff>177800</xdr:colOff>
      <xdr:row>103</xdr:row>
      <xdr:rowOff>140336</xdr:rowOff>
    </xdr:to>
    <xdr:sp macro="" textlink="">
      <xdr:nvSpPr>
        <xdr:cNvPr id="874" name="楕円 873"/>
        <xdr:cNvSpPr/>
      </xdr:nvSpPr>
      <xdr:spPr>
        <a:xfrm>
          <a:off x="16268700" y="1769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61613</xdr:rowOff>
    </xdr:from>
    <xdr:ext cx="405111" cy="259045"/>
    <xdr:sp macro="" textlink="">
      <xdr:nvSpPr>
        <xdr:cNvPr id="875" name="【公民館】&#10;有形固定資産減価償却率該当値テキスト"/>
        <xdr:cNvSpPr txBox="1"/>
      </xdr:nvSpPr>
      <xdr:spPr>
        <a:xfrm>
          <a:off x="16357600" y="1754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170180</xdr:rowOff>
    </xdr:from>
    <xdr:to>
      <xdr:col>81</xdr:col>
      <xdr:colOff>101600</xdr:colOff>
      <xdr:row>103</xdr:row>
      <xdr:rowOff>100330</xdr:rowOff>
    </xdr:to>
    <xdr:sp macro="" textlink="">
      <xdr:nvSpPr>
        <xdr:cNvPr id="876" name="楕円 875"/>
        <xdr:cNvSpPr/>
      </xdr:nvSpPr>
      <xdr:spPr>
        <a:xfrm>
          <a:off x="1543050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49530</xdr:rowOff>
    </xdr:from>
    <xdr:to>
      <xdr:col>85</xdr:col>
      <xdr:colOff>127000</xdr:colOff>
      <xdr:row>103</xdr:row>
      <xdr:rowOff>89536</xdr:rowOff>
    </xdr:to>
    <xdr:cxnSp macro="">
      <xdr:nvCxnSpPr>
        <xdr:cNvPr id="877" name="直線コネクタ 876"/>
        <xdr:cNvCxnSpPr/>
      </xdr:nvCxnSpPr>
      <xdr:spPr>
        <a:xfrm>
          <a:off x="15481300" y="1770888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130175</xdr:rowOff>
    </xdr:from>
    <xdr:to>
      <xdr:col>76</xdr:col>
      <xdr:colOff>165100</xdr:colOff>
      <xdr:row>103</xdr:row>
      <xdr:rowOff>60325</xdr:rowOff>
    </xdr:to>
    <xdr:sp macro="" textlink="">
      <xdr:nvSpPr>
        <xdr:cNvPr id="878" name="楕円 877"/>
        <xdr:cNvSpPr/>
      </xdr:nvSpPr>
      <xdr:spPr>
        <a:xfrm>
          <a:off x="14541500" y="1761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9525</xdr:rowOff>
    </xdr:from>
    <xdr:to>
      <xdr:col>81</xdr:col>
      <xdr:colOff>50800</xdr:colOff>
      <xdr:row>103</xdr:row>
      <xdr:rowOff>49530</xdr:rowOff>
    </xdr:to>
    <xdr:cxnSp macro="">
      <xdr:nvCxnSpPr>
        <xdr:cNvPr id="879" name="直線コネクタ 878"/>
        <xdr:cNvCxnSpPr/>
      </xdr:nvCxnSpPr>
      <xdr:spPr>
        <a:xfrm>
          <a:off x="14592300" y="176688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44450</xdr:rowOff>
    </xdr:from>
    <xdr:to>
      <xdr:col>72</xdr:col>
      <xdr:colOff>38100</xdr:colOff>
      <xdr:row>106</xdr:row>
      <xdr:rowOff>146050</xdr:rowOff>
    </xdr:to>
    <xdr:sp macro="" textlink="">
      <xdr:nvSpPr>
        <xdr:cNvPr id="880" name="楕円 879"/>
        <xdr:cNvSpPr/>
      </xdr:nvSpPr>
      <xdr:spPr>
        <a:xfrm>
          <a:off x="136525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9525</xdr:rowOff>
    </xdr:from>
    <xdr:to>
      <xdr:col>76</xdr:col>
      <xdr:colOff>114300</xdr:colOff>
      <xdr:row>106</xdr:row>
      <xdr:rowOff>95250</xdr:rowOff>
    </xdr:to>
    <xdr:cxnSp macro="">
      <xdr:nvCxnSpPr>
        <xdr:cNvPr id="881" name="直線コネクタ 880"/>
        <xdr:cNvCxnSpPr/>
      </xdr:nvCxnSpPr>
      <xdr:spPr>
        <a:xfrm flipV="1">
          <a:off x="13703300" y="17668875"/>
          <a:ext cx="889000" cy="60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29211</xdr:rowOff>
    </xdr:from>
    <xdr:to>
      <xdr:col>67</xdr:col>
      <xdr:colOff>101600</xdr:colOff>
      <xdr:row>106</xdr:row>
      <xdr:rowOff>130811</xdr:rowOff>
    </xdr:to>
    <xdr:sp macro="" textlink="">
      <xdr:nvSpPr>
        <xdr:cNvPr id="882" name="楕円 881"/>
        <xdr:cNvSpPr/>
      </xdr:nvSpPr>
      <xdr:spPr>
        <a:xfrm>
          <a:off x="12763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80011</xdr:rowOff>
    </xdr:from>
    <xdr:to>
      <xdr:col>71</xdr:col>
      <xdr:colOff>177800</xdr:colOff>
      <xdr:row>106</xdr:row>
      <xdr:rowOff>95250</xdr:rowOff>
    </xdr:to>
    <xdr:cxnSp macro="">
      <xdr:nvCxnSpPr>
        <xdr:cNvPr id="883" name="直線コネクタ 882"/>
        <xdr:cNvCxnSpPr/>
      </xdr:nvCxnSpPr>
      <xdr:spPr>
        <a:xfrm>
          <a:off x="12814300" y="182537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7638</xdr:rowOff>
    </xdr:from>
    <xdr:ext cx="405111" cy="259045"/>
    <xdr:sp macro="" textlink="">
      <xdr:nvSpPr>
        <xdr:cNvPr id="884" name="n_1aveValue【公民館】&#10;有形固定資産減価償却率"/>
        <xdr:cNvSpPr txBox="1"/>
      </xdr:nvSpPr>
      <xdr:spPr>
        <a:xfrm>
          <a:off x="15266044" y="1800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123841</xdr:rowOff>
    </xdr:from>
    <xdr:ext cx="405111" cy="259045"/>
    <xdr:sp macro="" textlink="">
      <xdr:nvSpPr>
        <xdr:cNvPr id="885" name="n_2aveValue【公民館】&#10;有形固定資産減価償却率"/>
        <xdr:cNvSpPr txBox="1"/>
      </xdr:nvSpPr>
      <xdr:spPr>
        <a:xfrm>
          <a:off x="14389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114952</xdr:rowOff>
    </xdr:from>
    <xdr:ext cx="405111" cy="259045"/>
    <xdr:sp macro="" textlink="">
      <xdr:nvSpPr>
        <xdr:cNvPr id="886" name="n_3aveValue【公民館】&#10;有形固定資産減価償却率"/>
        <xdr:cNvSpPr txBox="1"/>
      </xdr:nvSpPr>
      <xdr:spPr>
        <a:xfrm>
          <a:off x="13500744" y="1777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92091</xdr:rowOff>
    </xdr:from>
    <xdr:ext cx="405111" cy="259045"/>
    <xdr:sp macro="" textlink="">
      <xdr:nvSpPr>
        <xdr:cNvPr id="887" name="n_4aveValue【公民館】&#10;有形固定資産減価償却率"/>
        <xdr:cNvSpPr txBox="1"/>
      </xdr:nvSpPr>
      <xdr:spPr>
        <a:xfrm>
          <a:off x="12611744" y="1775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116857</xdr:rowOff>
    </xdr:from>
    <xdr:ext cx="405111" cy="259045"/>
    <xdr:sp macro="" textlink="">
      <xdr:nvSpPr>
        <xdr:cNvPr id="888" name="n_1mainValue【公民館】&#10;有形固定資産減価償却率"/>
        <xdr:cNvSpPr txBox="1"/>
      </xdr:nvSpPr>
      <xdr:spPr>
        <a:xfrm>
          <a:off x="15266044" y="1743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76852</xdr:rowOff>
    </xdr:from>
    <xdr:ext cx="405111" cy="259045"/>
    <xdr:sp macro="" textlink="">
      <xdr:nvSpPr>
        <xdr:cNvPr id="889" name="n_2mainValue【公民館】&#10;有形固定資産減価償却率"/>
        <xdr:cNvSpPr txBox="1"/>
      </xdr:nvSpPr>
      <xdr:spPr>
        <a:xfrm>
          <a:off x="14389744" y="1739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137177</xdr:rowOff>
    </xdr:from>
    <xdr:ext cx="405111" cy="259045"/>
    <xdr:sp macro="" textlink="">
      <xdr:nvSpPr>
        <xdr:cNvPr id="890" name="n_3mainValue【公民館】&#10;有形固定資産減価償却率"/>
        <xdr:cNvSpPr txBox="1"/>
      </xdr:nvSpPr>
      <xdr:spPr>
        <a:xfrm>
          <a:off x="13500744"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121938</xdr:rowOff>
    </xdr:from>
    <xdr:ext cx="405111" cy="259045"/>
    <xdr:sp macro="" textlink="">
      <xdr:nvSpPr>
        <xdr:cNvPr id="891" name="n_4mainValue【公民館】&#10;有形固定資産減価償却率"/>
        <xdr:cNvSpPr txBox="1"/>
      </xdr:nvSpPr>
      <xdr:spPr>
        <a:xfrm>
          <a:off x="12611744" y="1829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2" name="正方形/長方形 8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3" name="正方形/長方形 8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4" name="正方形/長方形 8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5" name="正方形/長方形 8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6" name="正方形/長方形 8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7" name="正方形/長方形 8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8" name="正方形/長方形 8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9" name="正方形/長方形 8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0" name="テキスト ボックス 8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1" name="直線コネクタ 9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2" name="直線コネクタ 90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3" name="テキスト ボックス 90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4" name="直線コネクタ 90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5" name="テキスト ボックス 90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6" name="直線コネクタ 90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7" name="テキスト ボックス 90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8" name="直線コネクタ 90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9" name="テキスト ボックス 90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0" name="直線コネクタ 90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1" name="テキスト ボックス 91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2" name="直線コネクタ 91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3" name="テキスト ボックス 91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109</xdr:row>
      <xdr:rowOff>20682</xdr:rowOff>
    </xdr:to>
    <xdr:cxnSp macro="">
      <xdr:nvCxnSpPr>
        <xdr:cNvPr id="917" name="直線コネクタ 916"/>
        <xdr:cNvCxnSpPr/>
      </xdr:nvCxnSpPr>
      <xdr:spPr>
        <a:xfrm flipV="1">
          <a:off x="22160864" y="17301211"/>
          <a:ext cx="0" cy="140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918" name="【公民館】&#10;一人当たり面積最小値テキスト"/>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919" name="直線コネクタ 918"/>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920" name="【公民館】&#10;一人当たり面積最大値テキスト"/>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921" name="直線コネクタ 920"/>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10721</xdr:rowOff>
    </xdr:from>
    <xdr:ext cx="469744" cy="259045"/>
    <xdr:sp macro="" textlink="">
      <xdr:nvSpPr>
        <xdr:cNvPr id="922" name="【公民館】&#10;一人当たり面積平均値テキスト"/>
        <xdr:cNvSpPr txBox="1"/>
      </xdr:nvSpPr>
      <xdr:spPr>
        <a:xfrm>
          <a:off x="22199600" y="18184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159294</xdr:rowOff>
    </xdr:from>
    <xdr:to>
      <xdr:col>116</xdr:col>
      <xdr:colOff>114300</xdr:colOff>
      <xdr:row>107</xdr:row>
      <xdr:rowOff>89444</xdr:rowOff>
    </xdr:to>
    <xdr:sp macro="" textlink="">
      <xdr:nvSpPr>
        <xdr:cNvPr id="923" name="フローチャート: 判断 922"/>
        <xdr:cNvSpPr/>
      </xdr:nvSpPr>
      <xdr:spPr>
        <a:xfrm>
          <a:off x="22110700" y="1833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141332</xdr:rowOff>
    </xdr:from>
    <xdr:to>
      <xdr:col>112</xdr:col>
      <xdr:colOff>38100</xdr:colOff>
      <xdr:row>107</xdr:row>
      <xdr:rowOff>71482</xdr:rowOff>
    </xdr:to>
    <xdr:sp macro="" textlink="">
      <xdr:nvSpPr>
        <xdr:cNvPr id="924" name="フローチャート: 判断 923"/>
        <xdr:cNvSpPr/>
      </xdr:nvSpPr>
      <xdr:spPr>
        <a:xfrm>
          <a:off x="21272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22134</xdr:rowOff>
    </xdr:from>
    <xdr:to>
      <xdr:col>107</xdr:col>
      <xdr:colOff>101600</xdr:colOff>
      <xdr:row>107</xdr:row>
      <xdr:rowOff>123734</xdr:rowOff>
    </xdr:to>
    <xdr:sp macro="" textlink="">
      <xdr:nvSpPr>
        <xdr:cNvPr id="925" name="フローチャート: 判断 924"/>
        <xdr:cNvSpPr/>
      </xdr:nvSpPr>
      <xdr:spPr>
        <a:xfrm>
          <a:off x="203835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28666</xdr:rowOff>
    </xdr:from>
    <xdr:to>
      <xdr:col>102</xdr:col>
      <xdr:colOff>165100</xdr:colOff>
      <xdr:row>107</xdr:row>
      <xdr:rowOff>130266</xdr:rowOff>
    </xdr:to>
    <xdr:sp macro="" textlink="">
      <xdr:nvSpPr>
        <xdr:cNvPr id="926" name="フローチャート: 判断 925"/>
        <xdr:cNvSpPr/>
      </xdr:nvSpPr>
      <xdr:spPr>
        <a:xfrm>
          <a:off x="19494500" y="1837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169092</xdr:rowOff>
    </xdr:from>
    <xdr:to>
      <xdr:col>98</xdr:col>
      <xdr:colOff>38100</xdr:colOff>
      <xdr:row>107</xdr:row>
      <xdr:rowOff>99242</xdr:rowOff>
    </xdr:to>
    <xdr:sp macro="" textlink="">
      <xdr:nvSpPr>
        <xdr:cNvPr id="927" name="フローチャート: 判断 926"/>
        <xdr:cNvSpPr/>
      </xdr:nvSpPr>
      <xdr:spPr>
        <a:xfrm>
          <a:off x="18605500" y="1834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66221</xdr:rowOff>
    </xdr:from>
    <xdr:to>
      <xdr:col>116</xdr:col>
      <xdr:colOff>114300</xdr:colOff>
      <xdr:row>108</xdr:row>
      <xdr:rowOff>167821</xdr:rowOff>
    </xdr:to>
    <xdr:sp macro="" textlink="">
      <xdr:nvSpPr>
        <xdr:cNvPr id="933" name="楕円 932"/>
        <xdr:cNvSpPr/>
      </xdr:nvSpPr>
      <xdr:spPr>
        <a:xfrm>
          <a:off x="22110700" y="185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152598</xdr:rowOff>
    </xdr:from>
    <xdr:ext cx="469744" cy="259045"/>
    <xdr:sp macro="" textlink="">
      <xdr:nvSpPr>
        <xdr:cNvPr id="934" name="【公民館】&#10;一人当たり面積該当値テキスト"/>
        <xdr:cNvSpPr txBox="1"/>
      </xdr:nvSpPr>
      <xdr:spPr>
        <a:xfrm>
          <a:off x="22199600" y="184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66221</xdr:rowOff>
    </xdr:from>
    <xdr:to>
      <xdr:col>112</xdr:col>
      <xdr:colOff>38100</xdr:colOff>
      <xdr:row>108</xdr:row>
      <xdr:rowOff>167821</xdr:rowOff>
    </xdr:to>
    <xdr:sp macro="" textlink="">
      <xdr:nvSpPr>
        <xdr:cNvPr id="935" name="楕円 934"/>
        <xdr:cNvSpPr/>
      </xdr:nvSpPr>
      <xdr:spPr>
        <a:xfrm>
          <a:off x="21272500" y="185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117021</xdr:rowOff>
    </xdr:from>
    <xdr:to>
      <xdr:col>116</xdr:col>
      <xdr:colOff>63500</xdr:colOff>
      <xdr:row>108</xdr:row>
      <xdr:rowOff>117021</xdr:rowOff>
    </xdr:to>
    <xdr:cxnSp macro="">
      <xdr:nvCxnSpPr>
        <xdr:cNvPr id="936" name="直線コネクタ 935"/>
        <xdr:cNvCxnSpPr/>
      </xdr:nvCxnSpPr>
      <xdr:spPr>
        <a:xfrm>
          <a:off x="21323300" y="186336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66221</xdr:rowOff>
    </xdr:from>
    <xdr:to>
      <xdr:col>107</xdr:col>
      <xdr:colOff>101600</xdr:colOff>
      <xdr:row>108</xdr:row>
      <xdr:rowOff>167821</xdr:rowOff>
    </xdr:to>
    <xdr:sp macro="" textlink="">
      <xdr:nvSpPr>
        <xdr:cNvPr id="937" name="楕円 936"/>
        <xdr:cNvSpPr/>
      </xdr:nvSpPr>
      <xdr:spPr>
        <a:xfrm>
          <a:off x="20383500" y="185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117021</xdr:rowOff>
    </xdr:from>
    <xdr:to>
      <xdr:col>111</xdr:col>
      <xdr:colOff>177800</xdr:colOff>
      <xdr:row>108</xdr:row>
      <xdr:rowOff>117021</xdr:rowOff>
    </xdr:to>
    <xdr:cxnSp macro="">
      <xdr:nvCxnSpPr>
        <xdr:cNvPr id="938" name="直線コネクタ 937"/>
        <xdr:cNvCxnSpPr/>
      </xdr:nvCxnSpPr>
      <xdr:spPr>
        <a:xfrm>
          <a:off x="20434300" y="186336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82550</xdr:rowOff>
    </xdr:from>
    <xdr:to>
      <xdr:col>102</xdr:col>
      <xdr:colOff>165100</xdr:colOff>
      <xdr:row>109</xdr:row>
      <xdr:rowOff>12700</xdr:rowOff>
    </xdr:to>
    <xdr:sp macro="" textlink="">
      <xdr:nvSpPr>
        <xdr:cNvPr id="939" name="楕円 938"/>
        <xdr:cNvSpPr/>
      </xdr:nvSpPr>
      <xdr:spPr>
        <a:xfrm>
          <a:off x="19494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117021</xdr:rowOff>
    </xdr:from>
    <xdr:to>
      <xdr:col>107</xdr:col>
      <xdr:colOff>50800</xdr:colOff>
      <xdr:row>108</xdr:row>
      <xdr:rowOff>133350</xdr:rowOff>
    </xdr:to>
    <xdr:cxnSp macro="">
      <xdr:nvCxnSpPr>
        <xdr:cNvPr id="940" name="直線コネクタ 939"/>
        <xdr:cNvCxnSpPr/>
      </xdr:nvCxnSpPr>
      <xdr:spPr>
        <a:xfrm flipV="1">
          <a:off x="19545300" y="1863362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84182</xdr:rowOff>
    </xdr:from>
    <xdr:to>
      <xdr:col>98</xdr:col>
      <xdr:colOff>38100</xdr:colOff>
      <xdr:row>109</xdr:row>
      <xdr:rowOff>14332</xdr:rowOff>
    </xdr:to>
    <xdr:sp macro="" textlink="">
      <xdr:nvSpPr>
        <xdr:cNvPr id="941" name="楕円 940"/>
        <xdr:cNvSpPr/>
      </xdr:nvSpPr>
      <xdr:spPr>
        <a:xfrm>
          <a:off x="18605500" y="1860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133350</xdr:rowOff>
    </xdr:from>
    <xdr:to>
      <xdr:col>102</xdr:col>
      <xdr:colOff>114300</xdr:colOff>
      <xdr:row>108</xdr:row>
      <xdr:rowOff>134982</xdr:rowOff>
    </xdr:to>
    <xdr:cxnSp macro="">
      <xdr:nvCxnSpPr>
        <xdr:cNvPr id="942" name="直線コネクタ 941"/>
        <xdr:cNvCxnSpPr/>
      </xdr:nvCxnSpPr>
      <xdr:spPr>
        <a:xfrm flipV="1">
          <a:off x="18656300" y="1864995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88009</xdr:rowOff>
    </xdr:from>
    <xdr:ext cx="469744" cy="259045"/>
    <xdr:sp macro="" textlink="">
      <xdr:nvSpPr>
        <xdr:cNvPr id="943" name="n_1aveValue【公民館】&#10;一人当たり面積"/>
        <xdr:cNvSpPr txBox="1"/>
      </xdr:nvSpPr>
      <xdr:spPr>
        <a:xfrm>
          <a:off x="210757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140261</xdr:rowOff>
    </xdr:from>
    <xdr:ext cx="469744" cy="259045"/>
    <xdr:sp macro="" textlink="">
      <xdr:nvSpPr>
        <xdr:cNvPr id="944" name="n_2aveValue【公民館】&#10;一人当たり面積"/>
        <xdr:cNvSpPr txBox="1"/>
      </xdr:nvSpPr>
      <xdr:spPr>
        <a:xfrm>
          <a:off x="20199427" y="181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146793</xdr:rowOff>
    </xdr:from>
    <xdr:ext cx="469744" cy="259045"/>
    <xdr:sp macro="" textlink="">
      <xdr:nvSpPr>
        <xdr:cNvPr id="945" name="n_3aveValue【公民館】&#10;一人当たり面積"/>
        <xdr:cNvSpPr txBox="1"/>
      </xdr:nvSpPr>
      <xdr:spPr>
        <a:xfrm>
          <a:off x="19310427" y="1814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115769</xdr:rowOff>
    </xdr:from>
    <xdr:ext cx="469744" cy="259045"/>
    <xdr:sp macro="" textlink="">
      <xdr:nvSpPr>
        <xdr:cNvPr id="946" name="n_4aveValue【公民館】&#10;一人当たり面積"/>
        <xdr:cNvSpPr txBox="1"/>
      </xdr:nvSpPr>
      <xdr:spPr>
        <a:xfrm>
          <a:off x="18421427" y="181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158948</xdr:rowOff>
    </xdr:from>
    <xdr:ext cx="469744" cy="259045"/>
    <xdr:sp macro="" textlink="">
      <xdr:nvSpPr>
        <xdr:cNvPr id="947" name="n_1mainValue【公民館】&#10;一人当たり面積"/>
        <xdr:cNvSpPr txBox="1"/>
      </xdr:nvSpPr>
      <xdr:spPr>
        <a:xfrm>
          <a:off x="21075727" y="1867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158948</xdr:rowOff>
    </xdr:from>
    <xdr:ext cx="469744" cy="259045"/>
    <xdr:sp macro="" textlink="">
      <xdr:nvSpPr>
        <xdr:cNvPr id="948" name="n_2mainValue【公民館】&#10;一人当たり面積"/>
        <xdr:cNvSpPr txBox="1"/>
      </xdr:nvSpPr>
      <xdr:spPr>
        <a:xfrm>
          <a:off x="20199427" y="1867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3827</xdr:rowOff>
    </xdr:from>
    <xdr:ext cx="469744" cy="259045"/>
    <xdr:sp macro="" textlink="">
      <xdr:nvSpPr>
        <xdr:cNvPr id="949" name="n_3mainValue【公民館】&#10;一人当たり面積"/>
        <xdr:cNvSpPr txBox="1"/>
      </xdr:nvSpPr>
      <xdr:spPr>
        <a:xfrm>
          <a:off x="19310427"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5459</xdr:rowOff>
    </xdr:from>
    <xdr:ext cx="469744" cy="259045"/>
    <xdr:sp macro="" textlink="">
      <xdr:nvSpPr>
        <xdr:cNvPr id="950" name="n_4mainValue【公民館】&#10;一人当たり面積"/>
        <xdr:cNvSpPr txBox="1"/>
      </xdr:nvSpPr>
      <xdr:spPr>
        <a:xfrm>
          <a:off x="18421427" y="1869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各施設の有形固定資産減価償却率からみると、橋りょう・トンネルや港湾・漁港、児童センターにおいて類似団体より高い数値となっており、老朽化が進んでいると推察されます。</a:t>
          </a:r>
        </a:p>
        <a:p>
          <a:r>
            <a:rPr kumimoji="1" lang="ja-JP" altLang="en-US" sz="1300">
              <a:latin typeface="ＭＳ Ｐゴシック" panose="020B0600070205080204" pitchFamily="50" charset="-128"/>
              <a:ea typeface="ＭＳ Ｐゴシック" panose="020B0600070205080204" pitchFamily="50" charset="-128"/>
            </a:rPr>
            <a:t>　なお、幼稚園と公民館については、平成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の熊本地震で被災した花園幼稚園（市内２園のうちの１園）の建替えが令和元年に、同じく被災した中央公民館の建替えが令和２年度に完了したため、それぞれ有形固定資産減価償却率は大幅に減少しています。</a:t>
          </a:r>
        </a:p>
        <a:p>
          <a:r>
            <a:rPr kumimoji="1" lang="ja-JP" altLang="en-US" sz="1300">
              <a:latin typeface="ＭＳ Ｐゴシック" panose="020B0600070205080204" pitchFamily="50" charset="-128"/>
              <a:ea typeface="ＭＳ Ｐゴシック" panose="020B0600070205080204" pitchFamily="50" charset="-128"/>
            </a:rPr>
            <a:t>　また、一人当たりの面積等は、公営住宅が類似団体平均並みとなっていますが、その他の施設においては、類似団体の平均を下回っており、低い水準となっています。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今後は、宇土市公共施設等総合理計画の「施設類ごとの基本方針」及び個別施設計画に基づき、公共施設の維持管理・更新・長寿命化を計画的に行っていきます。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82567</xdr:rowOff>
    </xdr:from>
    <xdr:ext cx="405111" cy="259045"/>
    <xdr:sp macro="" textlink="">
      <xdr:nvSpPr>
        <xdr:cNvPr id="61" name="【図書館】&#10;有形固定資産減価償却率平均値テキスト"/>
        <xdr:cNvSpPr txBox="1"/>
      </xdr:nvSpPr>
      <xdr:spPr>
        <a:xfrm>
          <a:off x="467360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2" name="フローチャート: 判断 61"/>
        <xdr:cNvSpPr/>
      </xdr:nvSpPr>
      <xdr:spPr>
        <a:xfrm>
          <a:off x="45847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62230</xdr:rowOff>
    </xdr:from>
    <xdr:to>
      <xdr:col>20</xdr:col>
      <xdr:colOff>38100</xdr:colOff>
      <xdr:row>36</xdr:row>
      <xdr:rowOff>163830</xdr:rowOff>
    </xdr:to>
    <xdr:sp macro="" textlink="">
      <xdr:nvSpPr>
        <xdr:cNvPr id="63" name="フローチャート: 判断 62"/>
        <xdr:cNvSpPr/>
      </xdr:nvSpPr>
      <xdr:spPr>
        <a:xfrm>
          <a:off x="37465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53340</xdr:rowOff>
    </xdr:from>
    <xdr:to>
      <xdr:col>15</xdr:col>
      <xdr:colOff>101600</xdr:colOff>
      <xdr:row>38</xdr:row>
      <xdr:rowOff>154940</xdr:rowOff>
    </xdr:to>
    <xdr:sp macro="" textlink="">
      <xdr:nvSpPr>
        <xdr:cNvPr id="64" name="フローチャート: 判断 63"/>
        <xdr:cNvSpPr/>
      </xdr:nvSpPr>
      <xdr:spPr>
        <a:xfrm>
          <a:off x="2857500" y="65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7620</xdr:rowOff>
    </xdr:from>
    <xdr:to>
      <xdr:col>10</xdr:col>
      <xdr:colOff>165100</xdr:colOff>
      <xdr:row>38</xdr:row>
      <xdr:rowOff>109220</xdr:rowOff>
    </xdr:to>
    <xdr:sp macro="" textlink="">
      <xdr:nvSpPr>
        <xdr:cNvPr id="65" name="フローチャート: 判断 64"/>
        <xdr:cNvSpPr/>
      </xdr:nvSpPr>
      <xdr:spPr>
        <a:xfrm>
          <a:off x="19685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97790</xdr:rowOff>
    </xdr:from>
    <xdr:to>
      <xdr:col>6</xdr:col>
      <xdr:colOff>38100</xdr:colOff>
      <xdr:row>38</xdr:row>
      <xdr:rowOff>27940</xdr:rowOff>
    </xdr:to>
    <xdr:sp macro="" textlink="">
      <xdr:nvSpPr>
        <xdr:cNvPr id="66" name="フローチャート: 判断 65"/>
        <xdr:cNvSpPr/>
      </xdr:nvSpPr>
      <xdr:spPr>
        <a:xfrm>
          <a:off x="1079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144780</xdr:rowOff>
    </xdr:from>
    <xdr:to>
      <xdr:col>24</xdr:col>
      <xdr:colOff>114300</xdr:colOff>
      <xdr:row>39</xdr:row>
      <xdr:rowOff>74930</xdr:rowOff>
    </xdr:to>
    <xdr:sp macro="" textlink="">
      <xdr:nvSpPr>
        <xdr:cNvPr id="72" name="楕円 71"/>
        <xdr:cNvSpPr/>
      </xdr:nvSpPr>
      <xdr:spPr>
        <a:xfrm>
          <a:off x="45847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123207</xdr:rowOff>
    </xdr:from>
    <xdr:ext cx="405111" cy="259045"/>
    <xdr:sp macro="" textlink="">
      <xdr:nvSpPr>
        <xdr:cNvPr id="73" name="【図書館】&#10;有形固定資産減価償却率該当値テキスト"/>
        <xdr:cNvSpPr txBox="1"/>
      </xdr:nvSpPr>
      <xdr:spPr>
        <a:xfrm>
          <a:off x="4673600" y="663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128270</xdr:rowOff>
    </xdr:from>
    <xdr:to>
      <xdr:col>20</xdr:col>
      <xdr:colOff>38100</xdr:colOff>
      <xdr:row>39</xdr:row>
      <xdr:rowOff>58420</xdr:rowOff>
    </xdr:to>
    <xdr:sp macro="" textlink="">
      <xdr:nvSpPr>
        <xdr:cNvPr id="74" name="楕円 73"/>
        <xdr:cNvSpPr/>
      </xdr:nvSpPr>
      <xdr:spPr>
        <a:xfrm>
          <a:off x="3746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xdr:rowOff>
    </xdr:from>
    <xdr:to>
      <xdr:col>24</xdr:col>
      <xdr:colOff>63500</xdr:colOff>
      <xdr:row>39</xdr:row>
      <xdr:rowOff>24130</xdr:rowOff>
    </xdr:to>
    <xdr:cxnSp macro="">
      <xdr:nvCxnSpPr>
        <xdr:cNvPr id="75" name="直線コネクタ 74"/>
        <xdr:cNvCxnSpPr/>
      </xdr:nvCxnSpPr>
      <xdr:spPr>
        <a:xfrm>
          <a:off x="3797300" y="6694170"/>
          <a:ext cx="8382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102870</xdr:rowOff>
    </xdr:from>
    <xdr:to>
      <xdr:col>15</xdr:col>
      <xdr:colOff>101600</xdr:colOff>
      <xdr:row>39</xdr:row>
      <xdr:rowOff>33020</xdr:rowOff>
    </xdr:to>
    <xdr:sp macro="" textlink="">
      <xdr:nvSpPr>
        <xdr:cNvPr id="76" name="楕円 75"/>
        <xdr:cNvSpPr/>
      </xdr:nvSpPr>
      <xdr:spPr>
        <a:xfrm>
          <a:off x="2857500" y="661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153670</xdr:rowOff>
    </xdr:from>
    <xdr:to>
      <xdr:col>19</xdr:col>
      <xdr:colOff>177800</xdr:colOff>
      <xdr:row>39</xdr:row>
      <xdr:rowOff>7620</xdr:rowOff>
    </xdr:to>
    <xdr:cxnSp macro="">
      <xdr:nvCxnSpPr>
        <xdr:cNvPr id="77" name="直線コネクタ 76"/>
        <xdr:cNvCxnSpPr/>
      </xdr:nvCxnSpPr>
      <xdr:spPr>
        <a:xfrm>
          <a:off x="2908300" y="666877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74930</xdr:rowOff>
    </xdr:from>
    <xdr:to>
      <xdr:col>10</xdr:col>
      <xdr:colOff>165100</xdr:colOff>
      <xdr:row>39</xdr:row>
      <xdr:rowOff>5080</xdr:rowOff>
    </xdr:to>
    <xdr:sp macro="" textlink="">
      <xdr:nvSpPr>
        <xdr:cNvPr id="78" name="楕円 77"/>
        <xdr:cNvSpPr/>
      </xdr:nvSpPr>
      <xdr:spPr>
        <a:xfrm>
          <a:off x="1968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125730</xdr:rowOff>
    </xdr:from>
    <xdr:to>
      <xdr:col>15</xdr:col>
      <xdr:colOff>50800</xdr:colOff>
      <xdr:row>38</xdr:row>
      <xdr:rowOff>153670</xdr:rowOff>
    </xdr:to>
    <xdr:cxnSp macro="">
      <xdr:nvCxnSpPr>
        <xdr:cNvPr id="79" name="直線コネクタ 78"/>
        <xdr:cNvCxnSpPr/>
      </xdr:nvCxnSpPr>
      <xdr:spPr>
        <a:xfrm>
          <a:off x="2019300" y="664083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5080</xdr:rowOff>
    </xdr:from>
    <xdr:to>
      <xdr:col>6</xdr:col>
      <xdr:colOff>38100</xdr:colOff>
      <xdr:row>39</xdr:row>
      <xdr:rowOff>106680</xdr:rowOff>
    </xdr:to>
    <xdr:sp macro="" textlink="">
      <xdr:nvSpPr>
        <xdr:cNvPr id="80" name="楕円 79"/>
        <xdr:cNvSpPr/>
      </xdr:nvSpPr>
      <xdr:spPr>
        <a:xfrm>
          <a:off x="1079500" y="66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125730</xdr:rowOff>
    </xdr:from>
    <xdr:to>
      <xdr:col>10</xdr:col>
      <xdr:colOff>114300</xdr:colOff>
      <xdr:row>39</xdr:row>
      <xdr:rowOff>55880</xdr:rowOff>
    </xdr:to>
    <xdr:cxnSp macro="">
      <xdr:nvCxnSpPr>
        <xdr:cNvPr id="81" name="直線コネクタ 80"/>
        <xdr:cNvCxnSpPr/>
      </xdr:nvCxnSpPr>
      <xdr:spPr>
        <a:xfrm flipV="1">
          <a:off x="1130300" y="664083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8907</xdr:rowOff>
    </xdr:from>
    <xdr:ext cx="405111" cy="259045"/>
    <xdr:sp macro="" textlink="">
      <xdr:nvSpPr>
        <xdr:cNvPr id="82" name="n_1aveValue【図書館】&#10;有形固定資産減価償却率"/>
        <xdr:cNvSpPr txBox="1"/>
      </xdr:nvSpPr>
      <xdr:spPr>
        <a:xfrm>
          <a:off x="35820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17</xdr:rowOff>
    </xdr:from>
    <xdr:ext cx="405111" cy="259045"/>
    <xdr:sp macro="" textlink="">
      <xdr:nvSpPr>
        <xdr:cNvPr id="83" name="n_2aveValue【図書館】&#10;有形固定資産減価償却率"/>
        <xdr:cNvSpPr txBox="1"/>
      </xdr:nvSpPr>
      <xdr:spPr>
        <a:xfrm>
          <a:off x="270574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125747</xdr:rowOff>
    </xdr:from>
    <xdr:ext cx="405111" cy="259045"/>
    <xdr:sp macro="" textlink="">
      <xdr:nvSpPr>
        <xdr:cNvPr id="84" name="n_3aveValue【図書館】&#10;有形固定資産減価償却率"/>
        <xdr:cNvSpPr txBox="1"/>
      </xdr:nvSpPr>
      <xdr:spPr>
        <a:xfrm>
          <a:off x="1816744" y="629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44467</xdr:rowOff>
    </xdr:from>
    <xdr:ext cx="405111" cy="259045"/>
    <xdr:sp macro="" textlink="">
      <xdr:nvSpPr>
        <xdr:cNvPr id="85" name="n_4aveValue【図書館】&#10;有形固定資産減価償却率"/>
        <xdr:cNvSpPr txBox="1"/>
      </xdr:nvSpPr>
      <xdr:spPr>
        <a:xfrm>
          <a:off x="927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49547</xdr:rowOff>
    </xdr:from>
    <xdr:ext cx="405111" cy="259045"/>
    <xdr:sp macro="" textlink="">
      <xdr:nvSpPr>
        <xdr:cNvPr id="86" name="n_1mainValue【図書館】&#10;有形固定資産減価償却率"/>
        <xdr:cNvSpPr txBox="1"/>
      </xdr:nvSpPr>
      <xdr:spPr>
        <a:xfrm>
          <a:off x="3582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24147</xdr:rowOff>
    </xdr:from>
    <xdr:ext cx="405111" cy="259045"/>
    <xdr:sp macro="" textlink="">
      <xdr:nvSpPr>
        <xdr:cNvPr id="87" name="n_2mainValue【図書館】&#10;有形固定資産減価償却率"/>
        <xdr:cNvSpPr txBox="1"/>
      </xdr:nvSpPr>
      <xdr:spPr>
        <a:xfrm>
          <a:off x="2705744" y="671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167657</xdr:rowOff>
    </xdr:from>
    <xdr:ext cx="405111" cy="259045"/>
    <xdr:sp macro="" textlink="">
      <xdr:nvSpPr>
        <xdr:cNvPr id="88" name="n_3mainValue【図書館】&#10;有形固定資産減価償却率"/>
        <xdr:cNvSpPr txBox="1"/>
      </xdr:nvSpPr>
      <xdr:spPr>
        <a:xfrm>
          <a:off x="18167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97807</xdr:rowOff>
    </xdr:from>
    <xdr:ext cx="405111" cy="259045"/>
    <xdr:sp macro="" textlink="">
      <xdr:nvSpPr>
        <xdr:cNvPr id="89" name="n_4mainValue【図書館】&#10;有形固定資産減価償却率"/>
        <xdr:cNvSpPr txBox="1"/>
      </xdr:nvSpPr>
      <xdr:spPr>
        <a:xfrm>
          <a:off x="927744" y="6784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34290</xdr:rowOff>
    </xdr:from>
    <xdr:to>
      <xdr:col>54</xdr:col>
      <xdr:colOff>189865</xdr:colOff>
      <xdr:row>42</xdr:row>
      <xdr:rowOff>3810</xdr:rowOff>
    </xdr:to>
    <xdr:cxnSp macro="">
      <xdr:nvCxnSpPr>
        <xdr:cNvPr id="113" name="直線コネクタ 112"/>
        <xdr:cNvCxnSpPr/>
      </xdr:nvCxnSpPr>
      <xdr:spPr>
        <a:xfrm flipV="1">
          <a:off x="10476865" y="586359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4" name="【図書館】&#10;一人当たり面積最小値テキスト"/>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5" name="直線コネクタ 114"/>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152417</xdr:rowOff>
    </xdr:from>
    <xdr:ext cx="469744" cy="259045"/>
    <xdr:sp macro="" textlink="">
      <xdr:nvSpPr>
        <xdr:cNvPr id="116" name="【図書館】&#10;一人当たり面積最大値テキスト"/>
        <xdr:cNvSpPr txBox="1"/>
      </xdr:nvSpPr>
      <xdr:spPr>
        <a:xfrm>
          <a:off x="10515600" y="563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34290</xdr:rowOff>
    </xdr:from>
    <xdr:to>
      <xdr:col>55</xdr:col>
      <xdr:colOff>88900</xdr:colOff>
      <xdr:row>34</xdr:row>
      <xdr:rowOff>34290</xdr:rowOff>
    </xdr:to>
    <xdr:cxnSp macro="">
      <xdr:nvCxnSpPr>
        <xdr:cNvPr id="117" name="直線コネクタ 116"/>
        <xdr:cNvCxnSpPr/>
      </xdr:nvCxnSpPr>
      <xdr:spPr>
        <a:xfrm>
          <a:off x="10388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xdr:cNvSpPr txBox="1"/>
      </xdr:nvSpPr>
      <xdr:spPr>
        <a:xfrm>
          <a:off x="10515600" y="676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67310</xdr:rowOff>
    </xdr:from>
    <xdr:to>
      <xdr:col>50</xdr:col>
      <xdr:colOff>165100</xdr:colOff>
      <xdr:row>40</xdr:row>
      <xdr:rowOff>168910</xdr:rowOff>
    </xdr:to>
    <xdr:sp macro="" textlink="">
      <xdr:nvSpPr>
        <xdr:cNvPr id="120" name="フローチャート: 判断 119"/>
        <xdr:cNvSpPr/>
      </xdr:nvSpPr>
      <xdr:spPr>
        <a:xfrm>
          <a:off x="9588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154940</xdr:rowOff>
    </xdr:from>
    <xdr:to>
      <xdr:col>46</xdr:col>
      <xdr:colOff>38100</xdr:colOff>
      <xdr:row>41</xdr:row>
      <xdr:rowOff>85090</xdr:rowOff>
    </xdr:to>
    <xdr:sp macro="" textlink="">
      <xdr:nvSpPr>
        <xdr:cNvPr id="121" name="フローチャート: 判断 120"/>
        <xdr:cNvSpPr/>
      </xdr:nvSpPr>
      <xdr:spPr>
        <a:xfrm>
          <a:off x="8699500" y="70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154940</xdr:rowOff>
    </xdr:from>
    <xdr:to>
      <xdr:col>41</xdr:col>
      <xdr:colOff>101600</xdr:colOff>
      <xdr:row>41</xdr:row>
      <xdr:rowOff>85090</xdr:rowOff>
    </xdr:to>
    <xdr:sp macro="" textlink="">
      <xdr:nvSpPr>
        <xdr:cNvPr id="122" name="フローチャート: 判断 121"/>
        <xdr:cNvSpPr/>
      </xdr:nvSpPr>
      <xdr:spPr>
        <a:xfrm>
          <a:off x="7810500" y="70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143510</xdr:rowOff>
    </xdr:from>
    <xdr:to>
      <xdr:col>36</xdr:col>
      <xdr:colOff>165100</xdr:colOff>
      <xdr:row>41</xdr:row>
      <xdr:rowOff>73660</xdr:rowOff>
    </xdr:to>
    <xdr:sp macro="" textlink="">
      <xdr:nvSpPr>
        <xdr:cNvPr id="123" name="フローチャート: 判断 122"/>
        <xdr:cNvSpPr/>
      </xdr:nvSpPr>
      <xdr:spPr>
        <a:xfrm>
          <a:off x="69215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63500</xdr:rowOff>
    </xdr:from>
    <xdr:to>
      <xdr:col>55</xdr:col>
      <xdr:colOff>50800</xdr:colOff>
      <xdr:row>41</xdr:row>
      <xdr:rowOff>165100</xdr:rowOff>
    </xdr:to>
    <xdr:sp macro="" textlink="">
      <xdr:nvSpPr>
        <xdr:cNvPr id="129" name="楕円 128"/>
        <xdr:cNvSpPr/>
      </xdr:nvSpPr>
      <xdr:spPr>
        <a:xfrm>
          <a:off x="10426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149877</xdr:rowOff>
    </xdr:from>
    <xdr:ext cx="469744" cy="259045"/>
    <xdr:sp macro="" textlink="">
      <xdr:nvSpPr>
        <xdr:cNvPr id="130" name="【図書館】&#10;一人当たり面積該当値テキスト"/>
        <xdr:cNvSpPr txBox="1"/>
      </xdr:nvSpPr>
      <xdr:spPr>
        <a:xfrm>
          <a:off x="10515600" y="700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63500</xdr:rowOff>
    </xdr:from>
    <xdr:to>
      <xdr:col>50</xdr:col>
      <xdr:colOff>165100</xdr:colOff>
      <xdr:row>41</xdr:row>
      <xdr:rowOff>165100</xdr:rowOff>
    </xdr:to>
    <xdr:sp macro="" textlink="">
      <xdr:nvSpPr>
        <xdr:cNvPr id="131" name="楕円 130"/>
        <xdr:cNvSpPr/>
      </xdr:nvSpPr>
      <xdr:spPr>
        <a:xfrm>
          <a:off x="95885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114300</xdr:rowOff>
    </xdr:from>
    <xdr:to>
      <xdr:col>55</xdr:col>
      <xdr:colOff>0</xdr:colOff>
      <xdr:row>41</xdr:row>
      <xdr:rowOff>114300</xdr:rowOff>
    </xdr:to>
    <xdr:cxnSp macro="">
      <xdr:nvCxnSpPr>
        <xdr:cNvPr id="132" name="直線コネクタ 131"/>
        <xdr:cNvCxnSpPr/>
      </xdr:nvCxnSpPr>
      <xdr:spPr>
        <a:xfrm>
          <a:off x="9639300" y="714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67310</xdr:rowOff>
    </xdr:from>
    <xdr:to>
      <xdr:col>46</xdr:col>
      <xdr:colOff>38100</xdr:colOff>
      <xdr:row>41</xdr:row>
      <xdr:rowOff>168910</xdr:rowOff>
    </xdr:to>
    <xdr:sp macro="" textlink="">
      <xdr:nvSpPr>
        <xdr:cNvPr id="133" name="楕円 132"/>
        <xdr:cNvSpPr/>
      </xdr:nvSpPr>
      <xdr:spPr>
        <a:xfrm>
          <a:off x="8699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114300</xdr:rowOff>
    </xdr:from>
    <xdr:to>
      <xdr:col>50</xdr:col>
      <xdr:colOff>114300</xdr:colOff>
      <xdr:row>41</xdr:row>
      <xdr:rowOff>118110</xdr:rowOff>
    </xdr:to>
    <xdr:cxnSp macro="">
      <xdr:nvCxnSpPr>
        <xdr:cNvPr id="134" name="直線コネクタ 133"/>
        <xdr:cNvCxnSpPr/>
      </xdr:nvCxnSpPr>
      <xdr:spPr>
        <a:xfrm flipV="1">
          <a:off x="8750300" y="7143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67310</xdr:rowOff>
    </xdr:from>
    <xdr:to>
      <xdr:col>41</xdr:col>
      <xdr:colOff>101600</xdr:colOff>
      <xdr:row>41</xdr:row>
      <xdr:rowOff>168910</xdr:rowOff>
    </xdr:to>
    <xdr:sp macro="" textlink="">
      <xdr:nvSpPr>
        <xdr:cNvPr id="135" name="楕円 134"/>
        <xdr:cNvSpPr/>
      </xdr:nvSpPr>
      <xdr:spPr>
        <a:xfrm>
          <a:off x="7810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118110</xdr:rowOff>
    </xdr:from>
    <xdr:to>
      <xdr:col>45</xdr:col>
      <xdr:colOff>177800</xdr:colOff>
      <xdr:row>41</xdr:row>
      <xdr:rowOff>118110</xdr:rowOff>
    </xdr:to>
    <xdr:cxnSp macro="">
      <xdr:nvCxnSpPr>
        <xdr:cNvPr id="136" name="直線コネクタ 135"/>
        <xdr:cNvCxnSpPr/>
      </xdr:nvCxnSpPr>
      <xdr:spPr>
        <a:xfrm>
          <a:off x="7861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67310</xdr:rowOff>
    </xdr:from>
    <xdr:to>
      <xdr:col>36</xdr:col>
      <xdr:colOff>165100</xdr:colOff>
      <xdr:row>41</xdr:row>
      <xdr:rowOff>168910</xdr:rowOff>
    </xdr:to>
    <xdr:sp macro="" textlink="">
      <xdr:nvSpPr>
        <xdr:cNvPr id="137" name="楕円 136"/>
        <xdr:cNvSpPr/>
      </xdr:nvSpPr>
      <xdr:spPr>
        <a:xfrm>
          <a:off x="6921500" y="709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118110</xdr:rowOff>
    </xdr:from>
    <xdr:to>
      <xdr:col>41</xdr:col>
      <xdr:colOff>50800</xdr:colOff>
      <xdr:row>41</xdr:row>
      <xdr:rowOff>118110</xdr:rowOff>
    </xdr:to>
    <xdr:cxnSp macro="">
      <xdr:nvCxnSpPr>
        <xdr:cNvPr id="138" name="直線コネクタ 137"/>
        <xdr:cNvCxnSpPr/>
      </xdr:nvCxnSpPr>
      <xdr:spPr>
        <a:xfrm>
          <a:off x="6972300" y="714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13987</xdr:rowOff>
    </xdr:from>
    <xdr:ext cx="469744" cy="259045"/>
    <xdr:sp macro="" textlink="">
      <xdr:nvSpPr>
        <xdr:cNvPr id="139" name="n_1aveValue【図書館】&#10;一人当たり面積"/>
        <xdr:cNvSpPr txBox="1"/>
      </xdr:nvSpPr>
      <xdr:spPr>
        <a:xfrm>
          <a:off x="9391727"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101617</xdr:rowOff>
    </xdr:from>
    <xdr:ext cx="469744" cy="259045"/>
    <xdr:sp macro="" textlink="">
      <xdr:nvSpPr>
        <xdr:cNvPr id="140" name="n_2aveValue【図書館】&#10;一人当たり面積"/>
        <xdr:cNvSpPr txBox="1"/>
      </xdr:nvSpPr>
      <xdr:spPr>
        <a:xfrm>
          <a:off x="8515427" y="678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101617</xdr:rowOff>
    </xdr:from>
    <xdr:ext cx="469744" cy="259045"/>
    <xdr:sp macro="" textlink="">
      <xdr:nvSpPr>
        <xdr:cNvPr id="141" name="n_3aveValue【図書館】&#10;一人当たり面積"/>
        <xdr:cNvSpPr txBox="1"/>
      </xdr:nvSpPr>
      <xdr:spPr>
        <a:xfrm>
          <a:off x="7626427" y="678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90187</xdr:rowOff>
    </xdr:from>
    <xdr:ext cx="469744" cy="259045"/>
    <xdr:sp macro="" textlink="">
      <xdr:nvSpPr>
        <xdr:cNvPr id="142" name="n_4aveValue【図書館】&#10;一人当たり面積"/>
        <xdr:cNvSpPr txBox="1"/>
      </xdr:nvSpPr>
      <xdr:spPr>
        <a:xfrm>
          <a:off x="6737427" y="6776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156227</xdr:rowOff>
    </xdr:from>
    <xdr:ext cx="469744" cy="259045"/>
    <xdr:sp macro="" textlink="">
      <xdr:nvSpPr>
        <xdr:cNvPr id="143" name="n_1mainValue【図書館】&#10;一人当たり面積"/>
        <xdr:cNvSpPr txBox="1"/>
      </xdr:nvSpPr>
      <xdr:spPr>
        <a:xfrm>
          <a:off x="9391727"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160037</xdr:rowOff>
    </xdr:from>
    <xdr:ext cx="469744" cy="259045"/>
    <xdr:sp macro="" textlink="">
      <xdr:nvSpPr>
        <xdr:cNvPr id="144" name="n_2mainValue【図書館】&#10;一人当たり面積"/>
        <xdr:cNvSpPr txBox="1"/>
      </xdr:nvSpPr>
      <xdr:spPr>
        <a:xfrm>
          <a:off x="8515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160037</xdr:rowOff>
    </xdr:from>
    <xdr:ext cx="469744" cy="259045"/>
    <xdr:sp macro="" textlink="">
      <xdr:nvSpPr>
        <xdr:cNvPr id="145" name="n_3mainValue【図書館】&#10;一人当たり面積"/>
        <xdr:cNvSpPr txBox="1"/>
      </xdr:nvSpPr>
      <xdr:spPr>
        <a:xfrm>
          <a:off x="7626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160037</xdr:rowOff>
    </xdr:from>
    <xdr:ext cx="469744" cy="259045"/>
    <xdr:sp macro="" textlink="">
      <xdr:nvSpPr>
        <xdr:cNvPr id="146" name="n_4mainValue【図書館】&#10;一人当たり面積"/>
        <xdr:cNvSpPr txBox="1"/>
      </xdr:nvSpPr>
      <xdr:spPr>
        <a:xfrm>
          <a:off x="6737427"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38100</xdr:rowOff>
    </xdr:from>
    <xdr:to>
      <xdr:col>24</xdr:col>
      <xdr:colOff>62865</xdr:colOff>
      <xdr:row>64</xdr:row>
      <xdr:rowOff>76200</xdr:rowOff>
    </xdr:to>
    <xdr:cxnSp macro="">
      <xdr:nvCxnSpPr>
        <xdr:cNvPr id="171" name="直線コネクタ 170"/>
        <xdr:cNvCxnSpPr/>
      </xdr:nvCxnSpPr>
      <xdr:spPr>
        <a:xfrm flipV="1">
          <a:off x="4634865"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156227</xdr:rowOff>
    </xdr:from>
    <xdr:ext cx="405111" cy="259045"/>
    <xdr:sp macro="" textlink="">
      <xdr:nvSpPr>
        <xdr:cNvPr id="174" name="【体育館・プール】&#10;有形固定資産減価償却率最大値テキスト"/>
        <xdr:cNvSpPr txBox="1"/>
      </xdr:nvSpPr>
      <xdr:spPr>
        <a:xfrm>
          <a:off x="4673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38100</xdr:rowOff>
    </xdr:from>
    <xdr:to>
      <xdr:col>24</xdr:col>
      <xdr:colOff>152400</xdr:colOff>
      <xdr:row>55</xdr:row>
      <xdr:rowOff>38100</xdr:rowOff>
    </xdr:to>
    <xdr:cxnSp macro="">
      <xdr:nvCxnSpPr>
        <xdr:cNvPr id="175" name="直線コネクタ 174"/>
        <xdr:cNvCxnSpPr/>
      </xdr:nvCxnSpPr>
      <xdr:spPr>
        <a:xfrm>
          <a:off x="4546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97807</xdr:rowOff>
    </xdr:from>
    <xdr:ext cx="405111" cy="259045"/>
    <xdr:sp macro="" textlink="">
      <xdr:nvSpPr>
        <xdr:cNvPr id="176" name="【体育館・プール】&#10;有形固定資産減価償却率平均値テキスト"/>
        <xdr:cNvSpPr txBox="1"/>
      </xdr:nvSpPr>
      <xdr:spPr>
        <a:xfrm>
          <a:off x="4673600" y="1021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19685</xdr:rowOff>
    </xdr:from>
    <xdr:to>
      <xdr:col>20</xdr:col>
      <xdr:colOff>38100</xdr:colOff>
      <xdr:row>60</xdr:row>
      <xdr:rowOff>121285</xdr:rowOff>
    </xdr:to>
    <xdr:sp macro="" textlink="">
      <xdr:nvSpPr>
        <xdr:cNvPr id="178" name="フローチャート: 判断 177"/>
        <xdr:cNvSpPr/>
      </xdr:nvSpPr>
      <xdr:spPr>
        <a:xfrm>
          <a:off x="3746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71120</xdr:rowOff>
    </xdr:from>
    <xdr:to>
      <xdr:col>15</xdr:col>
      <xdr:colOff>101600</xdr:colOff>
      <xdr:row>61</xdr:row>
      <xdr:rowOff>1270</xdr:rowOff>
    </xdr:to>
    <xdr:sp macro="" textlink="">
      <xdr:nvSpPr>
        <xdr:cNvPr id="179" name="フローチャート: 判断 178"/>
        <xdr:cNvSpPr/>
      </xdr:nvSpPr>
      <xdr:spPr>
        <a:xfrm>
          <a:off x="2857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0" name="フローチャート: 判断 179"/>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1" name="フローチャート: 判断 180"/>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120650</xdr:rowOff>
    </xdr:from>
    <xdr:to>
      <xdr:col>24</xdr:col>
      <xdr:colOff>114300</xdr:colOff>
      <xdr:row>63</xdr:row>
      <xdr:rowOff>50800</xdr:rowOff>
    </xdr:to>
    <xdr:sp macro="" textlink="">
      <xdr:nvSpPr>
        <xdr:cNvPr id="187" name="楕円 186"/>
        <xdr:cNvSpPr/>
      </xdr:nvSpPr>
      <xdr:spPr>
        <a:xfrm>
          <a:off x="45847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99077</xdr:rowOff>
    </xdr:from>
    <xdr:ext cx="405111" cy="259045"/>
    <xdr:sp macro="" textlink="">
      <xdr:nvSpPr>
        <xdr:cNvPr id="188" name="【体育館・プール】&#10;有形固定資産減価償却率該当値テキスト"/>
        <xdr:cNvSpPr txBox="1"/>
      </xdr:nvSpPr>
      <xdr:spPr>
        <a:xfrm>
          <a:off x="4673600"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124460</xdr:rowOff>
    </xdr:from>
    <xdr:to>
      <xdr:col>20</xdr:col>
      <xdr:colOff>38100</xdr:colOff>
      <xdr:row>63</xdr:row>
      <xdr:rowOff>54610</xdr:rowOff>
    </xdr:to>
    <xdr:sp macro="" textlink="">
      <xdr:nvSpPr>
        <xdr:cNvPr id="189" name="楕円 188"/>
        <xdr:cNvSpPr/>
      </xdr:nvSpPr>
      <xdr:spPr>
        <a:xfrm>
          <a:off x="3746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0</xdr:rowOff>
    </xdr:from>
    <xdr:to>
      <xdr:col>24</xdr:col>
      <xdr:colOff>63500</xdr:colOff>
      <xdr:row>63</xdr:row>
      <xdr:rowOff>3810</xdr:rowOff>
    </xdr:to>
    <xdr:cxnSp macro="">
      <xdr:nvCxnSpPr>
        <xdr:cNvPr id="190" name="直線コネクタ 189"/>
        <xdr:cNvCxnSpPr/>
      </xdr:nvCxnSpPr>
      <xdr:spPr>
        <a:xfrm flipV="1">
          <a:off x="3797300" y="108013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113030</xdr:rowOff>
    </xdr:from>
    <xdr:to>
      <xdr:col>15</xdr:col>
      <xdr:colOff>101600</xdr:colOff>
      <xdr:row>63</xdr:row>
      <xdr:rowOff>43180</xdr:rowOff>
    </xdr:to>
    <xdr:sp macro="" textlink="">
      <xdr:nvSpPr>
        <xdr:cNvPr id="191" name="楕円 190"/>
        <xdr:cNvSpPr/>
      </xdr:nvSpPr>
      <xdr:spPr>
        <a:xfrm>
          <a:off x="2857500" y="1074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163830</xdr:rowOff>
    </xdr:from>
    <xdr:to>
      <xdr:col>19</xdr:col>
      <xdr:colOff>177800</xdr:colOff>
      <xdr:row>63</xdr:row>
      <xdr:rowOff>3810</xdr:rowOff>
    </xdr:to>
    <xdr:cxnSp macro="">
      <xdr:nvCxnSpPr>
        <xdr:cNvPr id="192" name="直線コネクタ 191"/>
        <xdr:cNvCxnSpPr/>
      </xdr:nvCxnSpPr>
      <xdr:spPr>
        <a:xfrm>
          <a:off x="2908300" y="107937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99695</xdr:rowOff>
    </xdr:from>
    <xdr:to>
      <xdr:col>10</xdr:col>
      <xdr:colOff>165100</xdr:colOff>
      <xdr:row>63</xdr:row>
      <xdr:rowOff>29845</xdr:rowOff>
    </xdr:to>
    <xdr:sp macro="" textlink="">
      <xdr:nvSpPr>
        <xdr:cNvPr id="193" name="楕円 192"/>
        <xdr:cNvSpPr/>
      </xdr:nvSpPr>
      <xdr:spPr>
        <a:xfrm>
          <a:off x="1968500" y="1072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150495</xdr:rowOff>
    </xdr:from>
    <xdr:to>
      <xdr:col>15</xdr:col>
      <xdr:colOff>50800</xdr:colOff>
      <xdr:row>62</xdr:row>
      <xdr:rowOff>163830</xdr:rowOff>
    </xdr:to>
    <xdr:cxnSp macro="">
      <xdr:nvCxnSpPr>
        <xdr:cNvPr id="194" name="直線コネクタ 193"/>
        <xdr:cNvCxnSpPr/>
      </xdr:nvCxnSpPr>
      <xdr:spPr>
        <a:xfrm>
          <a:off x="2019300" y="1078039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137795</xdr:rowOff>
    </xdr:from>
    <xdr:to>
      <xdr:col>6</xdr:col>
      <xdr:colOff>38100</xdr:colOff>
      <xdr:row>63</xdr:row>
      <xdr:rowOff>67945</xdr:rowOff>
    </xdr:to>
    <xdr:sp macro="" textlink="">
      <xdr:nvSpPr>
        <xdr:cNvPr id="195" name="楕円 194"/>
        <xdr:cNvSpPr/>
      </xdr:nvSpPr>
      <xdr:spPr>
        <a:xfrm>
          <a:off x="1079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150495</xdr:rowOff>
    </xdr:from>
    <xdr:to>
      <xdr:col>10</xdr:col>
      <xdr:colOff>114300</xdr:colOff>
      <xdr:row>63</xdr:row>
      <xdr:rowOff>17145</xdr:rowOff>
    </xdr:to>
    <xdr:cxnSp macro="">
      <xdr:nvCxnSpPr>
        <xdr:cNvPr id="196" name="直線コネクタ 195"/>
        <xdr:cNvCxnSpPr/>
      </xdr:nvCxnSpPr>
      <xdr:spPr>
        <a:xfrm flipV="1">
          <a:off x="1130300" y="107803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137812</xdr:rowOff>
    </xdr:from>
    <xdr:ext cx="405111" cy="259045"/>
    <xdr:sp macro="" textlink="">
      <xdr:nvSpPr>
        <xdr:cNvPr id="197" name="n_1aveValue【体育館・プール】&#10;有形固定資産減価償却率"/>
        <xdr:cNvSpPr txBox="1"/>
      </xdr:nvSpPr>
      <xdr:spPr>
        <a:xfrm>
          <a:off x="35820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17797</xdr:rowOff>
    </xdr:from>
    <xdr:ext cx="405111" cy="259045"/>
    <xdr:sp macro="" textlink="">
      <xdr:nvSpPr>
        <xdr:cNvPr id="198" name="n_2aveValue【体育館・プール】&#10;有形固定資産減価償却率"/>
        <xdr:cNvSpPr txBox="1"/>
      </xdr:nvSpPr>
      <xdr:spPr>
        <a:xfrm>
          <a:off x="2705744"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9" name="n_3aveValue【体育館・プール】&#10;有形固定資産減価償却率"/>
        <xdr:cNvSpPr txBox="1"/>
      </xdr:nvSpPr>
      <xdr:spPr>
        <a:xfrm>
          <a:off x="1816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0" name="n_4aveValue【体育館・プール】&#10;有形固定資産減価償却率"/>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45737</xdr:rowOff>
    </xdr:from>
    <xdr:ext cx="405111" cy="259045"/>
    <xdr:sp macro="" textlink="">
      <xdr:nvSpPr>
        <xdr:cNvPr id="201" name="n_1mainValue【体育館・プール】&#10;有形固定資産減価償却率"/>
        <xdr:cNvSpPr txBox="1"/>
      </xdr:nvSpPr>
      <xdr:spPr>
        <a:xfrm>
          <a:off x="3582044"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34307</xdr:rowOff>
    </xdr:from>
    <xdr:ext cx="405111" cy="259045"/>
    <xdr:sp macro="" textlink="">
      <xdr:nvSpPr>
        <xdr:cNvPr id="202" name="n_2mainValue【体育館・プール】&#10;有形固定資産減価償却率"/>
        <xdr:cNvSpPr txBox="1"/>
      </xdr:nvSpPr>
      <xdr:spPr>
        <a:xfrm>
          <a:off x="2705744" y="1083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20972</xdr:rowOff>
    </xdr:from>
    <xdr:ext cx="405111" cy="259045"/>
    <xdr:sp macro="" textlink="">
      <xdr:nvSpPr>
        <xdr:cNvPr id="203" name="n_3mainValue【体育館・プール】&#10;有形固定資産減価償却率"/>
        <xdr:cNvSpPr txBox="1"/>
      </xdr:nvSpPr>
      <xdr:spPr>
        <a:xfrm>
          <a:off x="1816744" y="1082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59072</xdr:rowOff>
    </xdr:from>
    <xdr:ext cx="405111" cy="259045"/>
    <xdr:sp macro="" textlink="">
      <xdr:nvSpPr>
        <xdr:cNvPr id="204" name="n_4mainValue【体育館・プール】&#10;有形固定資産減価償却率"/>
        <xdr:cNvSpPr txBox="1"/>
      </xdr:nvSpPr>
      <xdr:spPr>
        <a:xfrm>
          <a:off x="927744"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117729</xdr:rowOff>
    </xdr:from>
    <xdr:to>
      <xdr:col>54</xdr:col>
      <xdr:colOff>189865</xdr:colOff>
      <xdr:row>64</xdr:row>
      <xdr:rowOff>75819</xdr:rowOff>
    </xdr:to>
    <xdr:cxnSp macro="">
      <xdr:nvCxnSpPr>
        <xdr:cNvPr id="228" name="直線コネクタ 227"/>
        <xdr:cNvCxnSpPr/>
      </xdr:nvCxnSpPr>
      <xdr:spPr>
        <a:xfrm flipV="1">
          <a:off x="10476865" y="9718929"/>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64406</xdr:rowOff>
    </xdr:from>
    <xdr:ext cx="469744" cy="259045"/>
    <xdr:sp macro="" textlink="">
      <xdr:nvSpPr>
        <xdr:cNvPr id="231" name="【体育館・プール】&#10;一人当たり面積最大値テキスト"/>
        <xdr:cNvSpPr txBox="1"/>
      </xdr:nvSpPr>
      <xdr:spPr>
        <a:xfrm>
          <a:off x="10515600" y="94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117729</xdr:rowOff>
    </xdr:from>
    <xdr:to>
      <xdr:col>55</xdr:col>
      <xdr:colOff>88900</xdr:colOff>
      <xdr:row>56</xdr:row>
      <xdr:rowOff>117729</xdr:rowOff>
    </xdr:to>
    <xdr:cxnSp macro="">
      <xdr:nvCxnSpPr>
        <xdr:cNvPr id="232" name="直線コネクタ 231"/>
        <xdr:cNvCxnSpPr/>
      </xdr:nvCxnSpPr>
      <xdr:spPr>
        <a:xfrm>
          <a:off x="10388600" y="97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60850</xdr:rowOff>
    </xdr:from>
    <xdr:ext cx="469744" cy="259045"/>
    <xdr:sp macro="" textlink="">
      <xdr:nvSpPr>
        <xdr:cNvPr id="233" name="【体育館・プール】&#10;一人当たり面積平均値テキスト"/>
        <xdr:cNvSpPr txBox="1"/>
      </xdr:nvSpPr>
      <xdr:spPr>
        <a:xfrm>
          <a:off x="10515600" y="1069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37973</xdr:rowOff>
    </xdr:from>
    <xdr:to>
      <xdr:col>55</xdr:col>
      <xdr:colOff>50800</xdr:colOff>
      <xdr:row>63</xdr:row>
      <xdr:rowOff>139573</xdr:rowOff>
    </xdr:to>
    <xdr:sp macro="" textlink="">
      <xdr:nvSpPr>
        <xdr:cNvPr id="234" name="フローチャート: 判断 233"/>
        <xdr:cNvSpPr/>
      </xdr:nvSpPr>
      <xdr:spPr>
        <a:xfrm>
          <a:off x="10426700" y="1083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42545</xdr:rowOff>
    </xdr:from>
    <xdr:to>
      <xdr:col>50</xdr:col>
      <xdr:colOff>165100</xdr:colOff>
      <xdr:row>63</xdr:row>
      <xdr:rowOff>144145</xdr:rowOff>
    </xdr:to>
    <xdr:sp macro="" textlink="">
      <xdr:nvSpPr>
        <xdr:cNvPr id="235" name="フローチャート: 判断 234"/>
        <xdr:cNvSpPr/>
      </xdr:nvSpPr>
      <xdr:spPr>
        <a:xfrm>
          <a:off x="9588500" y="1084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81788</xdr:rowOff>
    </xdr:from>
    <xdr:to>
      <xdr:col>46</xdr:col>
      <xdr:colOff>38100</xdr:colOff>
      <xdr:row>64</xdr:row>
      <xdr:rowOff>11938</xdr:rowOff>
    </xdr:to>
    <xdr:sp macro="" textlink="">
      <xdr:nvSpPr>
        <xdr:cNvPr id="236" name="フローチャート: 判断 235"/>
        <xdr:cNvSpPr/>
      </xdr:nvSpPr>
      <xdr:spPr>
        <a:xfrm>
          <a:off x="8699500" y="108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83693</xdr:rowOff>
    </xdr:from>
    <xdr:to>
      <xdr:col>41</xdr:col>
      <xdr:colOff>101600</xdr:colOff>
      <xdr:row>64</xdr:row>
      <xdr:rowOff>13843</xdr:rowOff>
    </xdr:to>
    <xdr:sp macro="" textlink="">
      <xdr:nvSpPr>
        <xdr:cNvPr id="237" name="フローチャート: 判断 236"/>
        <xdr:cNvSpPr/>
      </xdr:nvSpPr>
      <xdr:spPr>
        <a:xfrm>
          <a:off x="7810500" y="1088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86360</xdr:rowOff>
    </xdr:from>
    <xdr:to>
      <xdr:col>36</xdr:col>
      <xdr:colOff>165100</xdr:colOff>
      <xdr:row>64</xdr:row>
      <xdr:rowOff>16510</xdr:rowOff>
    </xdr:to>
    <xdr:sp macro="" textlink="">
      <xdr:nvSpPr>
        <xdr:cNvPr id="238" name="フローチャート: 判断 237"/>
        <xdr:cNvSpPr/>
      </xdr:nvSpPr>
      <xdr:spPr>
        <a:xfrm>
          <a:off x="6921500" y="1088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38735</xdr:rowOff>
    </xdr:from>
    <xdr:to>
      <xdr:col>55</xdr:col>
      <xdr:colOff>50800</xdr:colOff>
      <xdr:row>63</xdr:row>
      <xdr:rowOff>140335</xdr:rowOff>
    </xdr:to>
    <xdr:sp macro="" textlink="">
      <xdr:nvSpPr>
        <xdr:cNvPr id="244" name="楕円 243"/>
        <xdr:cNvSpPr/>
      </xdr:nvSpPr>
      <xdr:spPr>
        <a:xfrm>
          <a:off x="104267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17162</xdr:rowOff>
    </xdr:from>
    <xdr:ext cx="469744" cy="259045"/>
    <xdr:sp macro="" textlink="">
      <xdr:nvSpPr>
        <xdr:cNvPr id="245" name="【体育館・プール】&#10;一人当たり面積該当値テキスト"/>
        <xdr:cNvSpPr txBox="1"/>
      </xdr:nvSpPr>
      <xdr:spPr>
        <a:xfrm>
          <a:off x="10515600" y="1081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39116</xdr:rowOff>
    </xdr:from>
    <xdr:to>
      <xdr:col>50</xdr:col>
      <xdr:colOff>165100</xdr:colOff>
      <xdr:row>63</xdr:row>
      <xdr:rowOff>140716</xdr:rowOff>
    </xdr:to>
    <xdr:sp macro="" textlink="">
      <xdr:nvSpPr>
        <xdr:cNvPr id="246" name="楕円 245"/>
        <xdr:cNvSpPr/>
      </xdr:nvSpPr>
      <xdr:spPr>
        <a:xfrm>
          <a:off x="9588500" y="1084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89535</xdr:rowOff>
    </xdr:from>
    <xdr:to>
      <xdr:col>55</xdr:col>
      <xdr:colOff>0</xdr:colOff>
      <xdr:row>63</xdr:row>
      <xdr:rowOff>89916</xdr:rowOff>
    </xdr:to>
    <xdr:cxnSp macro="">
      <xdr:nvCxnSpPr>
        <xdr:cNvPr id="247" name="直線コネクタ 246"/>
        <xdr:cNvCxnSpPr/>
      </xdr:nvCxnSpPr>
      <xdr:spPr>
        <a:xfrm flipV="1">
          <a:off x="9639300" y="10890885"/>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40640</xdr:rowOff>
    </xdr:from>
    <xdr:to>
      <xdr:col>46</xdr:col>
      <xdr:colOff>38100</xdr:colOff>
      <xdr:row>63</xdr:row>
      <xdr:rowOff>142240</xdr:rowOff>
    </xdr:to>
    <xdr:sp macro="" textlink="">
      <xdr:nvSpPr>
        <xdr:cNvPr id="248" name="楕円 247"/>
        <xdr:cNvSpPr/>
      </xdr:nvSpPr>
      <xdr:spPr>
        <a:xfrm>
          <a:off x="8699500" y="108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89916</xdr:rowOff>
    </xdr:from>
    <xdr:to>
      <xdr:col>50</xdr:col>
      <xdr:colOff>114300</xdr:colOff>
      <xdr:row>63</xdr:row>
      <xdr:rowOff>91440</xdr:rowOff>
    </xdr:to>
    <xdr:cxnSp macro="">
      <xdr:nvCxnSpPr>
        <xdr:cNvPr id="249" name="直線コネクタ 248"/>
        <xdr:cNvCxnSpPr/>
      </xdr:nvCxnSpPr>
      <xdr:spPr>
        <a:xfrm flipV="1">
          <a:off x="8750300" y="1089126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41021</xdr:rowOff>
    </xdr:from>
    <xdr:to>
      <xdr:col>41</xdr:col>
      <xdr:colOff>101600</xdr:colOff>
      <xdr:row>63</xdr:row>
      <xdr:rowOff>142621</xdr:rowOff>
    </xdr:to>
    <xdr:sp macro="" textlink="">
      <xdr:nvSpPr>
        <xdr:cNvPr id="250" name="楕円 249"/>
        <xdr:cNvSpPr/>
      </xdr:nvSpPr>
      <xdr:spPr>
        <a:xfrm>
          <a:off x="7810500" y="1084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91440</xdr:rowOff>
    </xdr:from>
    <xdr:to>
      <xdr:col>45</xdr:col>
      <xdr:colOff>177800</xdr:colOff>
      <xdr:row>63</xdr:row>
      <xdr:rowOff>91821</xdr:rowOff>
    </xdr:to>
    <xdr:cxnSp macro="">
      <xdr:nvCxnSpPr>
        <xdr:cNvPr id="251" name="直線コネクタ 250"/>
        <xdr:cNvCxnSpPr/>
      </xdr:nvCxnSpPr>
      <xdr:spPr>
        <a:xfrm flipV="1">
          <a:off x="7861300" y="1089279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42545</xdr:rowOff>
    </xdr:from>
    <xdr:to>
      <xdr:col>36</xdr:col>
      <xdr:colOff>165100</xdr:colOff>
      <xdr:row>63</xdr:row>
      <xdr:rowOff>144145</xdr:rowOff>
    </xdr:to>
    <xdr:sp macro="" textlink="">
      <xdr:nvSpPr>
        <xdr:cNvPr id="252" name="楕円 251"/>
        <xdr:cNvSpPr/>
      </xdr:nvSpPr>
      <xdr:spPr>
        <a:xfrm>
          <a:off x="6921500" y="1084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91821</xdr:rowOff>
    </xdr:from>
    <xdr:to>
      <xdr:col>41</xdr:col>
      <xdr:colOff>50800</xdr:colOff>
      <xdr:row>63</xdr:row>
      <xdr:rowOff>93345</xdr:rowOff>
    </xdr:to>
    <xdr:cxnSp macro="">
      <xdr:nvCxnSpPr>
        <xdr:cNvPr id="253" name="直線コネクタ 252"/>
        <xdr:cNvCxnSpPr/>
      </xdr:nvCxnSpPr>
      <xdr:spPr>
        <a:xfrm flipV="1">
          <a:off x="6972300" y="1089317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135272</xdr:rowOff>
    </xdr:from>
    <xdr:ext cx="469744" cy="259045"/>
    <xdr:sp macro="" textlink="">
      <xdr:nvSpPr>
        <xdr:cNvPr id="254" name="n_1aveValue【体育館・プール】&#10;一人当たり面積"/>
        <xdr:cNvSpPr txBox="1"/>
      </xdr:nvSpPr>
      <xdr:spPr>
        <a:xfrm>
          <a:off x="9391727" y="1093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3065</xdr:rowOff>
    </xdr:from>
    <xdr:ext cx="469744" cy="259045"/>
    <xdr:sp macro="" textlink="">
      <xdr:nvSpPr>
        <xdr:cNvPr id="255" name="n_2aveValue【体育館・プール】&#10;一人当たり面積"/>
        <xdr:cNvSpPr txBox="1"/>
      </xdr:nvSpPr>
      <xdr:spPr>
        <a:xfrm>
          <a:off x="8515427" y="1097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4970</xdr:rowOff>
    </xdr:from>
    <xdr:ext cx="469744" cy="259045"/>
    <xdr:sp macro="" textlink="">
      <xdr:nvSpPr>
        <xdr:cNvPr id="256" name="n_3aveValue【体育館・プール】&#10;一人当たり面積"/>
        <xdr:cNvSpPr txBox="1"/>
      </xdr:nvSpPr>
      <xdr:spPr>
        <a:xfrm>
          <a:off x="7626427" y="109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7637</xdr:rowOff>
    </xdr:from>
    <xdr:ext cx="469744" cy="259045"/>
    <xdr:sp macro="" textlink="">
      <xdr:nvSpPr>
        <xdr:cNvPr id="257" name="n_4aveValue【体育館・プール】&#10;一人当たり面積"/>
        <xdr:cNvSpPr txBox="1"/>
      </xdr:nvSpPr>
      <xdr:spPr>
        <a:xfrm>
          <a:off x="6737427"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157243</xdr:rowOff>
    </xdr:from>
    <xdr:ext cx="469744" cy="259045"/>
    <xdr:sp macro="" textlink="">
      <xdr:nvSpPr>
        <xdr:cNvPr id="258" name="n_1mainValue【体育館・プール】&#10;一人当たり面積"/>
        <xdr:cNvSpPr txBox="1"/>
      </xdr:nvSpPr>
      <xdr:spPr>
        <a:xfrm>
          <a:off x="9391727" y="1061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158767</xdr:rowOff>
    </xdr:from>
    <xdr:ext cx="469744" cy="259045"/>
    <xdr:sp macro="" textlink="">
      <xdr:nvSpPr>
        <xdr:cNvPr id="259" name="n_2mainValue【体育館・プール】&#10;一人当たり面積"/>
        <xdr:cNvSpPr txBox="1"/>
      </xdr:nvSpPr>
      <xdr:spPr>
        <a:xfrm>
          <a:off x="8515427" y="1061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159148</xdr:rowOff>
    </xdr:from>
    <xdr:ext cx="469744" cy="259045"/>
    <xdr:sp macro="" textlink="">
      <xdr:nvSpPr>
        <xdr:cNvPr id="260" name="n_3mainValue【体育館・プール】&#10;一人当たり面積"/>
        <xdr:cNvSpPr txBox="1"/>
      </xdr:nvSpPr>
      <xdr:spPr>
        <a:xfrm>
          <a:off x="7626427" y="1061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160672</xdr:rowOff>
    </xdr:from>
    <xdr:ext cx="469744" cy="259045"/>
    <xdr:sp macro="" textlink="">
      <xdr:nvSpPr>
        <xdr:cNvPr id="261" name="n_4mainValue【体育館・プール】&#10;一人当たり面積"/>
        <xdr:cNvSpPr txBox="1"/>
      </xdr:nvSpPr>
      <xdr:spPr>
        <a:xfrm>
          <a:off x="6737427" y="1061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118111</xdr:rowOff>
    </xdr:from>
    <xdr:to>
      <xdr:col>24</xdr:col>
      <xdr:colOff>62865</xdr:colOff>
      <xdr:row>86</xdr:row>
      <xdr:rowOff>168729</xdr:rowOff>
    </xdr:to>
    <xdr:cxnSp macro="">
      <xdr:nvCxnSpPr>
        <xdr:cNvPr id="287" name="直線コネクタ 286"/>
        <xdr:cNvCxnSpPr/>
      </xdr:nvCxnSpPr>
      <xdr:spPr>
        <a:xfrm flipV="1">
          <a:off x="4634865" y="13491211"/>
          <a:ext cx="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64788</xdr:rowOff>
    </xdr:from>
    <xdr:ext cx="405111" cy="259045"/>
    <xdr:sp macro="" textlink="">
      <xdr:nvSpPr>
        <xdr:cNvPr id="290" name="【福祉施設】&#10;有形固定資産減価償却率最大値テキスト"/>
        <xdr:cNvSpPr txBox="1"/>
      </xdr:nvSpPr>
      <xdr:spPr>
        <a:xfrm>
          <a:off x="4673600"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118111</xdr:rowOff>
    </xdr:from>
    <xdr:to>
      <xdr:col>24</xdr:col>
      <xdr:colOff>152400</xdr:colOff>
      <xdr:row>78</xdr:row>
      <xdr:rowOff>118111</xdr:rowOff>
    </xdr:to>
    <xdr:cxnSp macro="">
      <xdr:nvCxnSpPr>
        <xdr:cNvPr id="291" name="直線コネクタ 290"/>
        <xdr:cNvCxnSpPr/>
      </xdr:nvCxnSpPr>
      <xdr:spPr>
        <a:xfrm>
          <a:off x="4546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147338</xdr:rowOff>
    </xdr:from>
    <xdr:ext cx="405111" cy="259045"/>
    <xdr:sp macro="" textlink="">
      <xdr:nvSpPr>
        <xdr:cNvPr id="292" name="【福祉施設】&#10;有形固定資産減価償却率平均値テキスト"/>
        <xdr:cNvSpPr txBox="1"/>
      </xdr:nvSpPr>
      <xdr:spPr>
        <a:xfrm>
          <a:off x="4673600" y="14034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124461</xdr:rowOff>
    </xdr:from>
    <xdr:to>
      <xdr:col>24</xdr:col>
      <xdr:colOff>114300</xdr:colOff>
      <xdr:row>83</xdr:row>
      <xdr:rowOff>54611</xdr:rowOff>
    </xdr:to>
    <xdr:sp macro="" textlink="">
      <xdr:nvSpPr>
        <xdr:cNvPr id="293" name="フローチャート: 判断 292"/>
        <xdr:cNvSpPr/>
      </xdr:nvSpPr>
      <xdr:spPr>
        <a:xfrm>
          <a:off x="45847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103232</xdr:rowOff>
    </xdr:from>
    <xdr:to>
      <xdr:col>20</xdr:col>
      <xdr:colOff>38100</xdr:colOff>
      <xdr:row>83</xdr:row>
      <xdr:rowOff>33382</xdr:rowOff>
    </xdr:to>
    <xdr:sp macro="" textlink="">
      <xdr:nvSpPr>
        <xdr:cNvPr id="294" name="フローチャート: 判断 293"/>
        <xdr:cNvSpPr/>
      </xdr:nvSpPr>
      <xdr:spPr>
        <a:xfrm>
          <a:off x="3746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139156</xdr:rowOff>
    </xdr:from>
    <xdr:to>
      <xdr:col>15</xdr:col>
      <xdr:colOff>101600</xdr:colOff>
      <xdr:row>83</xdr:row>
      <xdr:rowOff>69306</xdr:rowOff>
    </xdr:to>
    <xdr:sp macro="" textlink="">
      <xdr:nvSpPr>
        <xdr:cNvPr id="295" name="フローチャート: 判断 294"/>
        <xdr:cNvSpPr/>
      </xdr:nvSpPr>
      <xdr:spPr>
        <a:xfrm>
          <a:off x="28575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119562</xdr:rowOff>
    </xdr:from>
    <xdr:to>
      <xdr:col>10</xdr:col>
      <xdr:colOff>165100</xdr:colOff>
      <xdr:row>83</xdr:row>
      <xdr:rowOff>49712</xdr:rowOff>
    </xdr:to>
    <xdr:sp macro="" textlink="">
      <xdr:nvSpPr>
        <xdr:cNvPr id="296" name="フローチャート: 判断 295"/>
        <xdr:cNvSpPr/>
      </xdr:nvSpPr>
      <xdr:spPr>
        <a:xfrm>
          <a:off x="1968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109764</xdr:rowOff>
    </xdr:from>
    <xdr:to>
      <xdr:col>6</xdr:col>
      <xdr:colOff>38100</xdr:colOff>
      <xdr:row>83</xdr:row>
      <xdr:rowOff>39914</xdr:rowOff>
    </xdr:to>
    <xdr:sp macro="" textlink="">
      <xdr:nvSpPr>
        <xdr:cNvPr id="297" name="フローチャート: 判断 296"/>
        <xdr:cNvSpPr/>
      </xdr:nvSpPr>
      <xdr:spPr>
        <a:xfrm>
          <a:off x="1079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127726</xdr:rowOff>
    </xdr:from>
    <xdr:to>
      <xdr:col>24</xdr:col>
      <xdr:colOff>114300</xdr:colOff>
      <xdr:row>84</xdr:row>
      <xdr:rowOff>57876</xdr:rowOff>
    </xdr:to>
    <xdr:sp macro="" textlink="">
      <xdr:nvSpPr>
        <xdr:cNvPr id="303" name="楕円 302"/>
        <xdr:cNvSpPr/>
      </xdr:nvSpPr>
      <xdr:spPr>
        <a:xfrm>
          <a:off x="4584700" y="1435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106153</xdr:rowOff>
    </xdr:from>
    <xdr:ext cx="405111" cy="259045"/>
    <xdr:sp macro="" textlink="">
      <xdr:nvSpPr>
        <xdr:cNvPr id="304" name="【福祉施設】&#10;有形固定資産減価償却率該当値テキスト"/>
        <xdr:cNvSpPr txBox="1"/>
      </xdr:nvSpPr>
      <xdr:spPr>
        <a:xfrm>
          <a:off x="4673600" y="1433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90170</xdr:rowOff>
    </xdr:from>
    <xdr:to>
      <xdr:col>20</xdr:col>
      <xdr:colOff>38100</xdr:colOff>
      <xdr:row>84</xdr:row>
      <xdr:rowOff>20320</xdr:rowOff>
    </xdr:to>
    <xdr:sp macro="" textlink="">
      <xdr:nvSpPr>
        <xdr:cNvPr id="305" name="楕円 304"/>
        <xdr:cNvSpPr/>
      </xdr:nvSpPr>
      <xdr:spPr>
        <a:xfrm>
          <a:off x="3746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140970</xdr:rowOff>
    </xdr:from>
    <xdr:to>
      <xdr:col>24</xdr:col>
      <xdr:colOff>63500</xdr:colOff>
      <xdr:row>84</xdr:row>
      <xdr:rowOff>7076</xdr:rowOff>
    </xdr:to>
    <xdr:cxnSp macro="">
      <xdr:nvCxnSpPr>
        <xdr:cNvPr id="306" name="直線コネクタ 305"/>
        <xdr:cNvCxnSpPr/>
      </xdr:nvCxnSpPr>
      <xdr:spPr>
        <a:xfrm>
          <a:off x="3797300" y="1437132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50981</xdr:rowOff>
    </xdr:from>
    <xdr:to>
      <xdr:col>15</xdr:col>
      <xdr:colOff>101600</xdr:colOff>
      <xdr:row>83</xdr:row>
      <xdr:rowOff>152581</xdr:rowOff>
    </xdr:to>
    <xdr:sp macro="" textlink="">
      <xdr:nvSpPr>
        <xdr:cNvPr id="307" name="楕円 306"/>
        <xdr:cNvSpPr/>
      </xdr:nvSpPr>
      <xdr:spPr>
        <a:xfrm>
          <a:off x="2857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101781</xdr:rowOff>
    </xdr:from>
    <xdr:to>
      <xdr:col>19</xdr:col>
      <xdr:colOff>177800</xdr:colOff>
      <xdr:row>83</xdr:row>
      <xdr:rowOff>140970</xdr:rowOff>
    </xdr:to>
    <xdr:cxnSp macro="">
      <xdr:nvCxnSpPr>
        <xdr:cNvPr id="308" name="直線コネクタ 307"/>
        <xdr:cNvCxnSpPr/>
      </xdr:nvCxnSpPr>
      <xdr:spPr>
        <a:xfrm>
          <a:off x="2908300" y="143321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11793</xdr:rowOff>
    </xdr:from>
    <xdr:to>
      <xdr:col>10</xdr:col>
      <xdr:colOff>165100</xdr:colOff>
      <xdr:row>83</xdr:row>
      <xdr:rowOff>113393</xdr:rowOff>
    </xdr:to>
    <xdr:sp macro="" textlink="">
      <xdr:nvSpPr>
        <xdr:cNvPr id="309" name="楕円 308"/>
        <xdr:cNvSpPr/>
      </xdr:nvSpPr>
      <xdr:spPr>
        <a:xfrm>
          <a:off x="19685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62593</xdr:rowOff>
    </xdr:from>
    <xdr:to>
      <xdr:col>15</xdr:col>
      <xdr:colOff>50800</xdr:colOff>
      <xdr:row>83</xdr:row>
      <xdr:rowOff>101781</xdr:rowOff>
    </xdr:to>
    <xdr:cxnSp macro="">
      <xdr:nvCxnSpPr>
        <xdr:cNvPr id="310" name="直線コネクタ 309"/>
        <xdr:cNvCxnSpPr/>
      </xdr:nvCxnSpPr>
      <xdr:spPr>
        <a:xfrm>
          <a:off x="2019300" y="142929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150586</xdr:rowOff>
    </xdr:from>
    <xdr:to>
      <xdr:col>6</xdr:col>
      <xdr:colOff>38100</xdr:colOff>
      <xdr:row>83</xdr:row>
      <xdr:rowOff>80736</xdr:rowOff>
    </xdr:to>
    <xdr:sp macro="" textlink="">
      <xdr:nvSpPr>
        <xdr:cNvPr id="311" name="楕円 310"/>
        <xdr:cNvSpPr/>
      </xdr:nvSpPr>
      <xdr:spPr>
        <a:xfrm>
          <a:off x="10795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29936</xdr:rowOff>
    </xdr:from>
    <xdr:to>
      <xdr:col>10</xdr:col>
      <xdr:colOff>114300</xdr:colOff>
      <xdr:row>83</xdr:row>
      <xdr:rowOff>62593</xdr:rowOff>
    </xdr:to>
    <xdr:cxnSp macro="">
      <xdr:nvCxnSpPr>
        <xdr:cNvPr id="312" name="直線コネクタ 311"/>
        <xdr:cNvCxnSpPr/>
      </xdr:nvCxnSpPr>
      <xdr:spPr>
        <a:xfrm>
          <a:off x="1130300" y="142602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49909</xdr:rowOff>
    </xdr:from>
    <xdr:ext cx="405111" cy="259045"/>
    <xdr:sp macro="" textlink="">
      <xdr:nvSpPr>
        <xdr:cNvPr id="313" name="n_1aveValue【福祉施設】&#10;有形固定資産減価償却率"/>
        <xdr:cNvSpPr txBox="1"/>
      </xdr:nvSpPr>
      <xdr:spPr>
        <a:xfrm>
          <a:off x="35820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85833</xdr:rowOff>
    </xdr:from>
    <xdr:ext cx="405111" cy="259045"/>
    <xdr:sp macro="" textlink="">
      <xdr:nvSpPr>
        <xdr:cNvPr id="314" name="n_2aveValue【福祉施設】&#10;有形固定資産減価償却率"/>
        <xdr:cNvSpPr txBox="1"/>
      </xdr:nvSpPr>
      <xdr:spPr>
        <a:xfrm>
          <a:off x="2705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66239</xdr:rowOff>
    </xdr:from>
    <xdr:ext cx="405111" cy="259045"/>
    <xdr:sp macro="" textlink="">
      <xdr:nvSpPr>
        <xdr:cNvPr id="315" name="n_3aveValue【福祉施設】&#10;有形固定資産減価償却率"/>
        <xdr:cNvSpPr txBox="1"/>
      </xdr:nvSpPr>
      <xdr:spPr>
        <a:xfrm>
          <a:off x="1816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56441</xdr:rowOff>
    </xdr:from>
    <xdr:ext cx="405111" cy="259045"/>
    <xdr:sp macro="" textlink="">
      <xdr:nvSpPr>
        <xdr:cNvPr id="316" name="n_4aveValue【福祉施設】&#10;有形固定資産減価償却率"/>
        <xdr:cNvSpPr txBox="1"/>
      </xdr:nvSpPr>
      <xdr:spPr>
        <a:xfrm>
          <a:off x="9277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11447</xdr:rowOff>
    </xdr:from>
    <xdr:ext cx="405111" cy="259045"/>
    <xdr:sp macro="" textlink="">
      <xdr:nvSpPr>
        <xdr:cNvPr id="317" name="n_1mainValue【福祉施設】&#10;有形固定資産減価償却率"/>
        <xdr:cNvSpPr txBox="1"/>
      </xdr:nvSpPr>
      <xdr:spPr>
        <a:xfrm>
          <a:off x="3582044"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143708</xdr:rowOff>
    </xdr:from>
    <xdr:ext cx="405111" cy="259045"/>
    <xdr:sp macro="" textlink="">
      <xdr:nvSpPr>
        <xdr:cNvPr id="318" name="n_2mainValue【福祉施設】&#10;有形固定資産減価償却率"/>
        <xdr:cNvSpPr txBox="1"/>
      </xdr:nvSpPr>
      <xdr:spPr>
        <a:xfrm>
          <a:off x="2705744" y="1437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104520</xdr:rowOff>
    </xdr:from>
    <xdr:ext cx="405111" cy="259045"/>
    <xdr:sp macro="" textlink="">
      <xdr:nvSpPr>
        <xdr:cNvPr id="319" name="n_3mainValue【福祉施設】&#10;有形固定資産減価償却率"/>
        <xdr:cNvSpPr txBox="1"/>
      </xdr:nvSpPr>
      <xdr:spPr>
        <a:xfrm>
          <a:off x="18167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71863</xdr:rowOff>
    </xdr:from>
    <xdr:ext cx="405111" cy="259045"/>
    <xdr:sp macro="" textlink="">
      <xdr:nvSpPr>
        <xdr:cNvPr id="320" name="n_4mainValue【福祉施設】&#10;有形固定資産減価償却率"/>
        <xdr:cNvSpPr txBox="1"/>
      </xdr:nvSpPr>
      <xdr:spPr>
        <a:xfrm>
          <a:off x="927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147828</xdr:rowOff>
    </xdr:from>
    <xdr:to>
      <xdr:col>54</xdr:col>
      <xdr:colOff>189865</xdr:colOff>
      <xdr:row>86</xdr:row>
      <xdr:rowOff>26670</xdr:rowOff>
    </xdr:to>
    <xdr:cxnSp macro="">
      <xdr:nvCxnSpPr>
        <xdr:cNvPr id="342" name="直線コネクタ 341"/>
        <xdr:cNvCxnSpPr/>
      </xdr:nvCxnSpPr>
      <xdr:spPr>
        <a:xfrm flipV="1">
          <a:off x="10476865" y="13349478"/>
          <a:ext cx="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94505</xdr:rowOff>
    </xdr:from>
    <xdr:ext cx="469744" cy="259045"/>
    <xdr:sp macro="" textlink="">
      <xdr:nvSpPr>
        <xdr:cNvPr id="345" name="【福祉施設】&#10;一人当たり面積最大値テキスト"/>
        <xdr:cNvSpPr txBox="1"/>
      </xdr:nvSpPr>
      <xdr:spPr>
        <a:xfrm>
          <a:off x="10515600" y="1312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147828</xdr:rowOff>
    </xdr:from>
    <xdr:to>
      <xdr:col>55</xdr:col>
      <xdr:colOff>88900</xdr:colOff>
      <xdr:row>77</xdr:row>
      <xdr:rowOff>147828</xdr:rowOff>
    </xdr:to>
    <xdr:cxnSp macro="">
      <xdr:nvCxnSpPr>
        <xdr:cNvPr id="346" name="直線コネクタ 345"/>
        <xdr:cNvCxnSpPr/>
      </xdr:nvCxnSpPr>
      <xdr:spPr>
        <a:xfrm>
          <a:off x="10388600" y="1334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10177</xdr:rowOff>
    </xdr:from>
    <xdr:ext cx="469744" cy="259045"/>
    <xdr:sp macro="" textlink="">
      <xdr:nvSpPr>
        <xdr:cNvPr id="347" name="【福祉施設】&#10;一人当たり面積平均値テキスト"/>
        <xdr:cNvSpPr txBox="1"/>
      </xdr:nvSpPr>
      <xdr:spPr>
        <a:xfrm>
          <a:off x="10515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48" name="フローチャート: 判断 347"/>
        <xdr:cNvSpPr/>
      </xdr:nvSpPr>
      <xdr:spPr>
        <a:xfrm>
          <a:off x="10426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165608</xdr:rowOff>
    </xdr:from>
    <xdr:to>
      <xdr:col>50</xdr:col>
      <xdr:colOff>165100</xdr:colOff>
      <xdr:row>84</xdr:row>
      <xdr:rowOff>95758</xdr:rowOff>
    </xdr:to>
    <xdr:sp macro="" textlink="">
      <xdr:nvSpPr>
        <xdr:cNvPr id="349" name="フローチャート: 判断 348"/>
        <xdr:cNvSpPr/>
      </xdr:nvSpPr>
      <xdr:spPr>
        <a:xfrm>
          <a:off x="9588500" y="1439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74168</xdr:rowOff>
    </xdr:from>
    <xdr:to>
      <xdr:col>46</xdr:col>
      <xdr:colOff>38100</xdr:colOff>
      <xdr:row>85</xdr:row>
      <xdr:rowOff>4318</xdr:rowOff>
    </xdr:to>
    <xdr:sp macro="" textlink="">
      <xdr:nvSpPr>
        <xdr:cNvPr id="350" name="フローチャート: 判断 349"/>
        <xdr:cNvSpPr/>
      </xdr:nvSpPr>
      <xdr:spPr>
        <a:xfrm>
          <a:off x="8699500" y="1447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106172</xdr:rowOff>
    </xdr:from>
    <xdr:to>
      <xdr:col>41</xdr:col>
      <xdr:colOff>101600</xdr:colOff>
      <xdr:row>85</xdr:row>
      <xdr:rowOff>36322</xdr:rowOff>
    </xdr:to>
    <xdr:sp macro="" textlink="">
      <xdr:nvSpPr>
        <xdr:cNvPr id="351" name="フローチャート: 判断 350"/>
        <xdr:cNvSpPr/>
      </xdr:nvSpPr>
      <xdr:spPr>
        <a:xfrm>
          <a:off x="7810500" y="1450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85598</xdr:rowOff>
    </xdr:from>
    <xdr:to>
      <xdr:col>36</xdr:col>
      <xdr:colOff>165100</xdr:colOff>
      <xdr:row>85</xdr:row>
      <xdr:rowOff>15748</xdr:rowOff>
    </xdr:to>
    <xdr:sp macro="" textlink="">
      <xdr:nvSpPr>
        <xdr:cNvPr id="352" name="フローチャート: 判断 351"/>
        <xdr:cNvSpPr/>
      </xdr:nvSpPr>
      <xdr:spPr>
        <a:xfrm>
          <a:off x="6921500" y="1448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81026</xdr:rowOff>
    </xdr:from>
    <xdr:to>
      <xdr:col>55</xdr:col>
      <xdr:colOff>50800</xdr:colOff>
      <xdr:row>85</xdr:row>
      <xdr:rowOff>11176</xdr:rowOff>
    </xdr:to>
    <xdr:sp macro="" textlink="">
      <xdr:nvSpPr>
        <xdr:cNvPr id="358" name="楕円 357"/>
        <xdr:cNvSpPr/>
      </xdr:nvSpPr>
      <xdr:spPr>
        <a:xfrm>
          <a:off x="10426700" y="1448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59453</xdr:rowOff>
    </xdr:from>
    <xdr:ext cx="469744" cy="259045"/>
    <xdr:sp macro="" textlink="">
      <xdr:nvSpPr>
        <xdr:cNvPr id="359" name="【福祉施設】&#10;一人当たり面積該当値テキスト"/>
        <xdr:cNvSpPr txBox="1"/>
      </xdr:nvSpPr>
      <xdr:spPr>
        <a:xfrm>
          <a:off x="10515600" y="1446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83313</xdr:rowOff>
    </xdr:from>
    <xdr:to>
      <xdr:col>50</xdr:col>
      <xdr:colOff>165100</xdr:colOff>
      <xdr:row>85</xdr:row>
      <xdr:rowOff>13463</xdr:rowOff>
    </xdr:to>
    <xdr:sp macro="" textlink="">
      <xdr:nvSpPr>
        <xdr:cNvPr id="360" name="楕円 359"/>
        <xdr:cNvSpPr/>
      </xdr:nvSpPr>
      <xdr:spPr>
        <a:xfrm>
          <a:off x="9588500" y="1448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131826</xdr:rowOff>
    </xdr:from>
    <xdr:to>
      <xdr:col>55</xdr:col>
      <xdr:colOff>0</xdr:colOff>
      <xdr:row>84</xdr:row>
      <xdr:rowOff>134113</xdr:rowOff>
    </xdr:to>
    <xdr:cxnSp macro="">
      <xdr:nvCxnSpPr>
        <xdr:cNvPr id="361" name="直線コネクタ 360"/>
        <xdr:cNvCxnSpPr/>
      </xdr:nvCxnSpPr>
      <xdr:spPr>
        <a:xfrm flipV="1">
          <a:off x="9639300" y="14533626"/>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85598</xdr:rowOff>
    </xdr:from>
    <xdr:to>
      <xdr:col>46</xdr:col>
      <xdr:colOff>38100</xdr:colOff>
      <xdr:row>85</xdr:row>
      <xdr:rowOff>15748</xdr:rowOff>
    </xdr:to>
    <xdr:sp macro="" textlink="">
      <xdr:nvSpPr>
        <xdr:cNvPr id="362" name="楕円 361"/>
        <xdr:cNvSpPr/>
      </xdr:nvSpPr>
      <xdr:spPr>
        <a:xfrm>
          <a:off x="8699500" y="1448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134113</xdr:rowOff>
    </xdr:from>
    <xdr:to>
      <xdr:col>50</xdr:col>
      <xdr:colOff>114300</xdr:colOff>
      <xdr:row>84</xdr:row>
      <xdr:rowOff>136398</xdr:rowOff>
    </xdr:to>
    <xdr:cxnSp macro="">
      <xdr:nvCxnSpPr>
        <xdr:cNvPr id="363" name="直線コネクタ 362"/>
        <xdr:cNvCxnSpPr/>
      </xdr:nvCxnSpPr>
      <xdr:spPr>
        <a:xfrm flipV="1">
          <a:off x="8750300" y="145359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87885</xdr:rowOff>
    </xdr:from>
    <xdr:to>
      <xdr:col>41</xdr:col>
      <xdr:colOff>101600</xdr:colOff>
      <xdr:row>85</xdr:row>
      <xdr:rowOff>18035</xdr:rowOff>
    </xdr:to>
    <xdr:sp macro="" textlink="">
      <xdr:nvSpPr>
        <xdr:cNvPr id="364" name="楕円 363"/>
        <xdr:cNvSpPr/>
      </xdr:nvSpPr>
      <xdr:spPr>
        <a:xfrm>
          <a:off x="7810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136398</xdr:rowOff>
    </xdr:from>
    <xdr:to>
      <xdr:col>45</xdr:col>
      <xdr:colOff>177800</xdr:colOff>
      <xdr:row>84</xdr:row>
      <xdr:rowOff>138685</xdr:rowOff>
    </xdr:to>
    <xdr:cxnSp macro="">
      <xdr:nvCxnSpPr>
        <xdr:cNvPr id="365" name="直線コネクタ 364"/>
        <xdr:cNvCxnSpPr/>
      </xdr:nvCxnSpPr>
      <xdr:spPr>
        <a:xfrm flipV="1">
          <a:off x="7861300" y="14538198"/>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87885</xdr:rowOff>
    </xdr:from>
    <xdr:to>
      <xdr:col>36</xdr:col>
      <xdr:colOff>165100</xdr:colOff>
      <xdr:row>85</xdr:row>
      <xdr:rowOff>18035</xdr:rowOff>
    </xdr:to>
    <xdr:sp macro="" textlink="">
      <xdr:nvSpPr>
        <xdr:cNvPr id="366" name="楕円 365"/>
        <xdr:cNvSpPr/>
      </xdr:nvSpPr>
      <xdr:spPr>
        <a:xfrm>
          <a:off x="6921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138685</xdr:rowOff>
    </xdr:from>
    <xdr:to>
      <xdr:col>41</xdr:col>
      <xdr:colOff>50800</xdr:colOff>
      <xdr:row>84</xdr:row>
      <xdr:rowOff>138685</xdr:rowOff>
    </xdr:to>
    <xdr:cxnSp macro="">
      <xdr:nvCxnSpPr>
        <xdr:cNvPr id="367" name="直線コネクタ 366"/>
        <xdr:cNvCxnSpPr/>
      </xdr:nvCxnSpPr>
      <xdr:spPr>
        <a:xfrm>
          <a:off x="6972300" y="14540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112285</xdr:rowOff>
    </xdr:from>
    <xdr:ext cx="469744" cy="259045"/>
    <xdr:sp macro="" textlink="">
      <xdr:nvSpPr>
        <xdr:cNvPr id="368" name="n_1aveValue【福祉施設】&#10;一人当たり面積"/>
        <xdr:cNvSpPr txBox="1"/>
      </xdr:nvSpPr>
      <xdr:spPr>
        <a:xfrm>
          <a:off x="9391727" y="1417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20845</xdr:rowOff>
    </xdr:from>
    <xdr:ext cx="469744" cy="259045"/>
    <xdr:sp macro="" textlink="">
      <xdr:nvSpPr>
        <xdr:cNvPr id="369" name="n_2aveValue【福祉施設】&#10;一人当たり面積"/>
        <xdr:cNvSpPr txBox="1"/>
      </xdr:nvSpPr>
      <xdr:spPr>
        <a:xfrm>
          <a:off x="8515427" y="1425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27449</xdr:rowOff>
    </xdr:from>
    <xdr:ext cx="469744" cy="259045"/>
    <xdr:sp macro="" textlink="">
      <xdr:nvSpPr>
        <xdr:cNvPr id="370" name="n_3aveValue【福祉施設】&#10;一人当たり面積"/>
        <xdr:cNvSpPr txBox="1"/>
      </xdr:nvSpPr>
      <xdr:spPr>
        <a:xfrm>
          <a:off x="7626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32275</xdr:rowOff>
    </xdr:from>
    <xdr:ext cx="469744" cy="259045"/>
    <xdr:sp macro="" textlink="">
      <xdr:nvSpPr>
        <xdr:cNvPr id="371" name="n_4aveValue【福祉施設】&#10;一人当たり面積"/>
        <xdr:cNvSpPr txBox="1"/>
      </xdr:nvSpPr>
      <xdr:spPr>
        <a:xfrm>
          <a:off x="6737427" y="1426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4590</xdr:rowOff>
    </xdr:from>
    <xdr:ext cx="469744" cy="259045"/>
    <xdr:sp macro="" textlink="">
      <xdr:nvSpPr>
        <xdr:cNvPr id="372" name="n_1mainValue【福祉施設】&#10;一人当たり面積"/>
        <xdr:cNvSpPr txBox="1"/>
      </xdr:nvSpPr>
      <xdr:spPr>
        <a:xfrm>
          <a:off x="9391727" y="1457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6875</xdr:rowOff>
    </xdr:from>
    <xdr:ext cx="469744" cy="259045"/>
    <xdr:sp macro="" textlink="">
      <xdr:nvSpPr>
        <xdr:cNvPr id="373" name="n_2mainValue【福祉施設】&#10;一人当たり面積"/>
        <xdr:cNvSpPr txBox="1"/>
      </xdr:nvSpPr>
      <xdr:spPr>
        <a:xfrm>
          <a:off x="8515427" y="1458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34562</xdr:rowOff>
    </xdr:from>
    <xdr:ext cx="469744" cy="259045"/>
    <xdr:sp macro="" textlink="">
      <xdr:nvSpPr>
        <xdr:cNvPr id="374" name="n_3mainValue【福祉施設】&#10;一人当たり面積"/>
        <xdr:cNvSpPr txBox="1"/>
      </xdr:nvSpPr>
      <xdr:spPr>
        <a:xfrm>
          <a:off x="7626427" y="1426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9162</xdr:rowOff>
    </xdr:from>
    <xdr:ext cx="469744" cy="259045"/>
    <xdr:sp macro="" textlink="">
      <xdr:nvSpPr>
        <xdr:cNvPr id="375" name="n_4mainValue【福祉施設】&#10;一人当たり面積"/>
        <xdr:cNvSpPr txBox="1"/>
      </xdr:nvSpPr>
      <xdr:spPr>
        <a:xfrm>
          <a:off x="6737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109</xdr:row>
      <xdr:rowOff>35379</xdr:rowOff>
    </xdr:to>
    <xdr:cxnSp macro="">
      <xdr:nvCxnSpPr>
        <xdr:cNvPr id="401" name="直線コネクタ 400"/>
        <xdr:cNvCxnSpPr/>
      </xdr:nvCxnSpPr>
      <xdr:spPr>
        <a:xfrm flipV="1">
          <a:off x="4634865" y="1718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404" name="【市民会館】&#10;有形固定資産減価償却率最大値テキスト"/>
        <xdr:cNvSpPr txBox="1"/>
      </xdr:nvSpPr>
      <xdr:spPr>
        <a:xfrm>
          <a:off x="4673600" y="1696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405" name="直線コネクタ 404"/>
        <xdr:cNvCxnSpPr/>
      </xdr:nvCxnSpPr>
      <xdr:spPr>
        <a:xfrm>
          <a:off x="4546600" y="1718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06" name="【市民会館】&#10;有形固定資産減価償却率平均値テキスト"/>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07" name="フローチャート: 判断 406"/>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08" name="フローチャート: 判断 407"/>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167458</xdr:rowOff>
    </xdr:from>
    <xdr:to>
      <xdr:col>15</xdr:col>
      <xdr:colOff>101600</xdr:colOff>
      <xdr:row>105</xdr:row>
      <xdr:rowOff>97608</xdr:rowOff>
    </xdr:to>
    <xdr:sp macro="" textlink="">
      <xdr:nvSpPr>
        <xdr:cNvPr id="409" name="フローチャート: 判断 408"/>
        <xdr:cNvSpPr/>
      </xdr:nvSpPr>
      <xdr:spPr>
        <a:xfrm>
          <a:off x="2857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67855</xdr:rowOff>
    </xdr:from>
    <xdr:to>
      <xdr:col>10</xdr:col>
      <xdr:colOff>165100</xdr:colOff>
      <xdr:row>105</xdr:row>
      <xdr:rowOff>169455</xdr:rowOff>
    </xdr:to>
    <xdr:sp macro="" textlink="">
      <xdr:nvSpPr>
        <xdr:cNvPr id="410" name="フローチャート: 判断 409"/>
        <xdr:cNvSpPr/>
      </xdr:nvSpPr>
      <xdr:spPr>
        <a:xfrm>
          <a:off x="1968500" y="1807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40095</xdr:rowOff>
    </xdr:from>
    <xdr:to>
      <xdr:col>6</xdr:col>
      <xdr:colOff>38100</xdr:colOff>
      <xdr:row>105</xdr:row>
      <xdr:rowOff>141695</xdr:rowOff>
    </xdr:to>
    <xdr:sp macro="" textlink="">
      <xdr:nvSpPr>
        <xdr:cNvPr id="411" name="フローチャート: 判断 410"/>
        <xdr:cNvSpPr/>
      </xdr:nvSpPr>
      <xdr:spPr>
        <a:xfrm>
          <a:off x="1079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58057</xdr:rowOff>
    </xdr:from>
    <xdr:to>
      <xdr:col>24</xdr:col>
      <xdr:colOff>114300</xdr:colOff>
      <xdr:row>108</xdr:row>
      <xdr:rowOff>159657</xdr:rowOff>
    </xdr:to>
    <xdr:sp macro="" textlink="">
      <xdr:nvSpPr>
        <xdr:cNvPr id="417" name="楕円 416"/>
        <xdr:cNvSpPr/>
      </xdr:nvSpPr>
      <xdr:spPr>
        <a:xfrm>
          <a:off x="4584700" y="18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144434</xdr:rowOff>
    </xdr:from>
    <xdr:ext cx="405111" cy="259045"/>
    <xdr:sp macro="" textlink="">
      <xdr:nvSpPr>
        <xdr:cNvPr id="418" name="【市民会館】&#10;有形固定資産減価償却率該当値テキスト"/>
        <xdr:cNvSpPr txBox="1"/>
      </xdr:nvSpPr>
      <xdr:spPr>
        <a:xfrm>
          <a:off x="4673600" y="18489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92348</xdr:rowOff>
    </xdr:from>
    <xdr:to>
      <xdr:col>20</xdr:col>
      <xdr:colOff>38100</xdr:colOff>
      <xdr:row>109</xdr:row>
      <xdr:rowOff>22498</xdr:rowOff>
    </xdr:to>
    <xdr:sp macro="" textlink="">
      <xdr:nvSpPr>
        <xdr:cNvPr id="419" name="楕円 418"/>
        <xdr:cNvSpPr/>
      </xdr:nvSpPr>
      <xdr:spPr>
        <a:xfrm>
          <a:off x="3746500" y="1860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108857</xdr:rowOff>
    </xdr:from>
    <xdr:to>
      <xdr:col>24</xdr:col>
      <xdr:colOff>63500</xdr:colOff>
      <xdr:row>108</xdr:row>
      <xdr:rowOff>143148</xdr:rowOff>
    </xdr:to>
    <xdr:cxnSp macro="">
      <xdr:nvCxnSpPr>
        <xdr:cNvPr id="420" name="直線コネクタ 419"/>
        <xdr:cNvCxnSpPr/>
      </xdr:nvCxnSpPr>
      <xdr:spPr>
        <a:xfrm flipV="1">
          <a:off x="3797300" y="18625457"/>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156029</xdr:rowOff>
    </xdr:from>
    <xdr:to>
      <xdr:col>15</xdr:col>
      <xdr:colOff>101600</xdr:colOff>
      <xdr:row>109</xdr:row>
      <xdr:rowOff>86179</xdr:rowOff>
    </xdr:to>
    <xdr:sp macro="" textlink="">
      <xdr:nvSpPr>
        <xdr:cNvPr id="421" name="楕円 420"/>
        <xdr:cNvSpPr/>
      </xdr:nvSpPr>
      <xdr:spPr>
        <a:xfrm>
          <a:off x="2857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143148</xdr:rowOff>
    </xdr:from>
    <xdr:to>
      <xdr:col>19</xdr:col>
      <xdr:colOff>177800</xdr:colOff>
      <xdr:row>109</xdr:row>
      <xdr:rowOff>35379</xdr:rowOff>
    </xdr:to>
    <xdr:cxnSp macro="">
      <xdr:nvCxnSpPr>
        <xdr:cNvPr id="422" name="直線コネクタ 421"/>
        <xdr:cNvCxnSpPr/>
      </xdr:nvCxnSpPr>
      <xdr:spPr>
        <a:xfrm flipV="1">
          <a:off x="2908300" y="18659748"/>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156029</xdr:rowOff>
    </xdr:from>
    <xdr:to>
      <xdr:col>10</xdr:col>
      <xdr:colOff>165100</xdr:colOff>
      <xdr:row>109</xdr:row>
      <xdr:rowOff>86179</xdr:rowOff>
    </xdr:to>
    <xdr:sp macro="" textlink="">
      <xdr:nvSpPr>
        <xdr:cNvPr id="423" name="楕円 422"/>
        <xdr:cNvSpPr/>
      </xdr:nvSpPr>
      <xdr:spPr>
        <a:xfrm>
          <a:off x="1968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109</xdr:row>
      <xdr:rowOff>35379</xdr:rowOff>
    </xdr:from>
    <xdr:to>
      <xdr:col>15</xdr:col>
      <xdr:colOff>50800</xdr:colOff>
      <xdr:row>109</xdr:row>
      <xdr:rowOff>35379</xdr:rowOff>
    </xdr:to>
    <xdr:cxnSp macro="">
      <xdr:nvCxnSpPr>
        <xdr:cNvPr id="424" name="直線コネクタ 423"/>
        <xdr:cNvCxnSpPr/>
      </xdr:nvCxnSpPr>
      <xdr:spPr>
        <a:xfrm>
          <a:off x="2019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156029</xdr:rowOff>
    </xdr:from>
    <xdr:to>
      <xdr:col>6</xdr:col>
      <xdr:colOff>38100</xdr:colOff>
      <xdr:row>109</xdr:row>
      <xdr:rowOff>86179</xdr:rowOff>
    </xdr:to>
    <xdr:sp macro="" textlink="">
      <xdr:nvSpPr>
        <xdr:cNvPr id="425" name="楕円 424"/>
        <xdr:cNvSpPr/>
      </xdr:nvSpPr>
      <xdr:spPr>
        <a:xfrm>
          <a:off x="1079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109</xdr:row>
      <xdr:rowOff>35379</xdr:rowOff>
    </xdr:from>
    <xdr:to>
      <xdr:col>10</xdr:col>
      <xdr:colOff>114300</xdr:colOff>
      <xdr:row>109</xdr:row>
      <xdr:rowOff>35379</xdr:rowOff>
    </xdr:to>
    <xdr:cxnSp macro="">
      <xdr:nvCxnSpPr>
        <xdr:cNvPr id="426" name="直線コネクタ 425"/>
        <xdr:cNvCxnSpPr/>
      </xdr:nvCxnSpPr>
      <xdr:spPr>
        <a:xfrm>
          <a:off x="1130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7" name="n_1aveValue【市民会館】&#10;有形固定資産減価償却率"/>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114135</xdr:rowOff>
    </xdr:from>
    <xdr:ext cx="405111" cy="259045"/>
    <xdr:sp macro="" textlink="">
      <xdr:nvSpPr>
        <xdr:cNvPr id="428" name="n_2aveValue【市民会館】&#10;有形固定資産減価償却率"/>
        <xdr:cNvSpPr txBox="1"/>
      </xdr:nvSpPr>
      <xdr:spPr>
        <a:xfrm>
          <a:off x="27057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14532</xdr:rowOff>
    </xdr:from>
    <xdr:ext cx="405111" cy="259045"/>
    <xdr:sp macro="" textlink="">
      <xdr:nvSpPr>
        <xdr:cNvPr id="429" name="n_3aveValue【市民会館】&#10;有形固定資産減価償却率"/>
        <xdr:cNvSpPr txBox="1"/>
      </xdr:nvSpPr>
      <xdr:spPr>
        <a:xfrm>
          <a:off x="1816744" y="1784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158222</xdr:rowOff>
    </xdr:from>
    <xdr:ext cx="405111" cy="259045"/>
    <xdr:sp macro="" textlink="">
      <xdr:nvSpPr>
        <xdr:cNvPr id="430" name="n_4aveValue【市民会館】&#10;有形固定資産減価償却率"/>
        <xdr:cNvSpPr txBox="1"/>
      </xdr:nvSpPr>
      <xdr:spPr>
        <a:xfrm>
          <a:off x="927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13625</xdr:rowOff>
    </xdr:from>
    <xdr:ext cx="405111" cy="259045"/>
    <xdr:sp macro="" textlink="">
      <xdr:nvSpPr>
        <xdr:cNvPr id="431" name="n_1mainValue【市民会館】&#10;有形固定資産減価償却率"/>
        <xdr:cNvSpPr txBox="1"/>
      </xdr:nvSpPr>
      <xdr:spPr>
        <a:xfrm>
          <a:off x="3582044" y="18701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77306</xdr:rowOff>
    </xdr:from>
    <xdr:ext cx="469744" cy="259045"/>
    <xdr:sp macro="" textlink="">
      <xdr:nvSpPr>
        <xdr:cNvPr id="432" name="n_2mainValue【市民会館】&#10;有形固定資産減価償却率"/>
        <xdr:cNvSpPr txBox="1"/>
      </xdr:nvSpPr>
      <xdr:spPr>
        <a:xfrm>
          <a:off x="2673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77306</xdr:rowOff>
    </xdr:from>
    <xdr:ext cx="469744" cy="259045"/>
    <xdr:sp macro="" textlink="">
      <xdr:nvSpPr>
        <xdr:cNvPr id="433" name="n_3mainValue【市民会館】&#10;有形固定資産減価償却率"/>
        <xdr:cNvSpPr txBox="1"/>
      </xdr:nvSpPr>
      <xdr:spPr>
        <a:xfrm>
          <a:off x="1784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77306</xdr:rowOff>
    </xdr:from>
    <xdr:ext cx="469744" cy="259045"/>
    <xdr:sp macro="" textlink="">
      <xdr:nvSpPr>
        <xdr:cNvPr id="434" name="n_4mainValue【市民会館】&#10;有形固定資産減価償却率"/>
        <xdr:cNvSpPr txBox="1"/>
      </xdr:nvSpPr>
      <xdr:spPr>
        <a:xfrm>
          <a:off x="895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1905</xdr:rowOff>
    </xdr:from>
    <xdr:to>
      <xdr:col>54</xdr:col>
      <xdr:colOff>189865</xdr:colOff>
      <xdr:row>108</xdr:row>
      <xdr:rowOff>129539</xdr:rowOff>
    </xdr:to>
    <xdr:cxnSp macro="">
      <xdr:nvCxnSpPr>
        <xdr:cNvPr id="458" name="直線コネクタ 457"/>
        <xdr:cNvCxnSpPr/>
      </xdr:nvCxnSpPr>
      <xdr:spPr>
        <a:xfrm flipV="1">
          <a:off x="10476865" y="17146905"/>
          <a:ext cx="0" cy="1499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120032</xdr:rowOff>
    </xdr:from>
    <xdr:ext cx="469744" cy="259045"/>
    <xdr:sp macro="" textlink="">
      <xdr:nvSpPr>
        <xdr:cNvPr id="461" name="【市民会館】&#10;一人当たり面積最大値テキスト"/>
        <xdr:cNvSpPr txBox="1"/>
      </xdr:nvSpPr>
      <xdr:spPr>
        <a:xfrm>
          <a:off x="10515600" y="1692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1905</xdr:rowOff>
    </xdr:from>
    <xdr:to>
      <xdr:col>55</xdr:col>
      <xdr:colOff>88900</xdr:colOff>
      <xdr:row>100</xdr:row>
      <xdr:rowOff>1905</xdr:rowOff>
    </xdr:to>
    <xdr:cxnSp macro="">
      <xdr:nvCxnSpPr>
        <xdr:cNvPr id="462" name="直線コネクタ 461"/>
        <xdr:cNvCxnSpPr/>
      </xdr:nvCxnSpPr>
      <xdr:spPr>
        <a:xfrm>
          <a:off x="10388600" y="1714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80663</xdr:rowOff>
    </xdr:from>
    <xdr:ext cx="469744" cy="259045"/>
    <xdr:sp macro="" textlink="">
      <xdr:nvSpPr>
        <xdr:cNvPr id="463" name="【市民会館】&#10;一人当たり面積平均値テキスト"/>
        <xdr:cNvSpPr txBox="1"/>
      </xdr:nvSpPr>
      <xdr:spPr>
        <a:xfrm>
          <a:off x="10515600" y="18082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57786</xdr:rowOff>
    </xdr:from>
    <xdr:to>
      <xdr:col>55</xdr:col>
      <xdr:colOff>50800</xdr:colOff>
      <xdr:row>106</xdr:row>
      <xdr:rowOff>159386</xdr:rowOff>
    </xdr:to>
    <xdr:sp macro="" textlink="">
      <xdr:nvSpPr>
        <xdr:cNvPr id="464" name="フローチャート: 判断 463"/>
        <xdr:cNvSpPr/>
      </xdr:nvSpPr>
      <xdr:spPr>
        <a:xfrm>
          <a:off x="10426700" y="1823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65" name="フローチャート: 判断 464"/>
        <xdr:cNvSpPr/>
      </xdr:nvSpPr>
      <xdr:spPr>
        <a:xfrm>
          <a:off x="9588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59689</xdr:rowOff>
    </xdr:from>
    <xdr:to>
      <xdr:col>46</xdr:col>
      <xdr:colOff>38100</xdr:colOff>
      <xdr:row>106</xdr:row>
      <xdr:rowOff>161289</xdr:rowOff>
    </xdr:to>
    <xdr:sp macro="" textlink="">
      <xdr:nvSpPr>
        <xdr:cNvPr id="466" name="フローチャート: 判断 465"/>
        <xdr:cNvSpPr/>
      </xdr:nvSpPr>
      <xdr:spPr>
        <a:xfrm>
          <a:off x="8699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107314</xdr:rowOff>
    </xdr:from>
    <xdr:to>
      <xdr:col>41</xdr:col>
      <xdr:colOff>101600</xdr:colOff>
      <xdr:row>107</xdr:row>
      <xdr:rowOff>37464</xdr:rowOff>
    </xdr:to>
    <xdr:sp macro="" textlink="">
      <xdr:nvSpPr>
        <xdr:cNvPr id="467" name="フローチャート: 判断 466"/>
        <xdr:cNvSpPr/>
      </xdr:nvSpPr>
      <xdr:spPr>
        <a:xfrm>
          <a:off x="7810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109220</xdr:rowOff>
    </xdr:from>
    <xdr:to>
      <xdr:col>36</xdr:col>
      <xdr:colOff>165100</xdr:colOff>
      <xdr:row>107</xdr:row>
      <xdr:rowOff>39370</xdr:rowOff>
    </xdr:to>
    <xdr:sp macro="" textlink="">
      <xdr:nvSpPr>
        <xdr:cNvPr id="468" name="フローチャート: 判断 467"/>
        <xdr:cNvSpPr/>
      </xdr:nvSpPr>
      <xdr:spPr>
        <a:xfrm>
          <a:off x="6921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57786</xdr:rowOff>
    </xdr:from>
    <xdr:to>
      <xdr:col>55</xdr:col>
      <xdr:colOff>50800</xdr:colOff>
      <xdr:row>107</xdr:row>
      <xdr:rowOff>159386</xdr:rowOff>
    </xdr:to>
    <xdr:sp macro="" textlink="">
      <xdr:nvSpPr>
        <xdr:cNvPr id="474" name="楕円 473"/>
        <xdr:cNvSpPr/>
      </xdr:nvSpPr>
      <xdr:spPr>
        <a:xfrm>
          <a:off x="104267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36213</xdr:rowOff>
    </xdr:from>
    <xdr:ext cx="469744" cy="259045"/>
    <xdr:sp macro="" textlink="">
      <xdr:nvSpPr>
        <xdr:cNvPr id="475" name="【市民会館】&#10;一人当たり面積該当値テキスト"/>
        <xdr:cNvSpPr txBox="1"/>
      </xdr:nvSpPr>
      <xdr:spPr>
        <a:xfrm>
          <a:off x="10515600" y="1838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59689</xdr:rowOff>
    </xdr:from>
    <xdr:to>
      <xdr:col>50</xdr:col>
      <xdr:colOff>165100</xdr:colOff>
      <xdr:row>107</xdr:row>
      <xdr:rowOff>161289</xdr:rowOff>
    </xdr:to>
    <xdr:sp macro="" textlink="">
      <xdr:nvSpPr>
        <xdr:cNvPr id="476" name="楕円 475"/>
        <xdr:cNvSpPr/>
      </xdr:nvSpPr>
      <xdr:spPr>
        <a:xfrm>
          <a:off x="9588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108586</xdr:rowOff>
    </xdr:from>
    <xdr:to>
      <xdr:col>55</xdr:col>
      <xdr:colOff>0</xdr:colOff>
      <xdr:row>107</xdr:row>
      <xdr:rowOff>110489</xdr:rowOff>
    </xdr:to>
    <xdr:cxnSp macro="">
      <xdr:nvCxnSpPr>
        <xdr:cNvPr id="477" name="直線コネクタ 476"/>
        <xdr:cNvCxnSpPr/>
      </xdr:nvCxnSpPr>
      <xdr:spPr>
        <a:xfrm flipV="1">
          <a:off x="9639300" y="1845373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61595</xdr:rowOff>
    </xdr:from>
    <xdr:to>
      <xdr:col>46</xdr:col>
      <xdr:colOff>38100</xdr:colOff>
      <xdr:row>107</xdr:row>
      <xdr:rowOff>163195</xdr:rowOff>
    </xdr:to>
    <xdr:sp macro="" textlink="">
      <xdr:nvSpPr>
        <xdr:cNvPr id="478" name="楕円 477"/>
        <xdr:cNvSpPr/>
      </xdr:nvSpPr>
      <xdr:spPr>
        <a:xfrm>
          <a:off x="8699500" y="1840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110489</xdr:rowOff>
    </xdr:from>
    <xdr:to>
      <xdr:col>50</xdr:col>
      <xdr:colOff>114300</xdr:colOff>
      <xdr:row>107</xdr:row>
      <xdr:rowOff>112395</xdr:rowOff>
    </xdr:to>
    <xdr:cxnSp macro="">
      <xdr:nvCxnSpPr>
        <xdr:cNvPr id="479" name="直線コネクタ 478"/>
        <xdr:cNvCxnSpPr/>
      </xdr:nvCxnSpPr>
      <xdr:spPr>
        <a:xfrm flipV="1">
          <a:off x="8750300" y="18455639"/>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61595</xdr:rowOff>
    </xdr:from>
    <xdr:to>
      <xdr:col>41</xdr:col>
      <xdr:colOff>101600</xdr:colOff>
      <xdr:row>107</xdr:row>
      <xdr:rowOff>163195</xdr:rowOff>
    </xdr:to>
    <xdr:sp macro="" textlink="">
      <xdr:nvSpPr>
        <xdr:cNvPr id="480" name="楕円 479"/>
        <xdr:cNvSpPr/>
      </xdr:nvSpPr>
      <xdr:spPr>
        <a:xfrm>
          <a:off x="7810500" y="1840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112395</xdr:rowOff>
    </xdr:from>
    <xdr:to>
      <xdr:col>45</xdr:col>
      <xdr:colOff>177800</xdr:colOff>
      <xdr:row>107</xdr:row>
      <xdr:rowOff>112395</xdr:rowOff>
    </xdr:to>
    <xdr:cxnSp macro="">
      <xdr:nvCxnSpPr>
        <xdr:cNvPr id="481" name="直線コネクタ 480"/>
        <xdr:cNvCxnSpPr/>
      </xdr:nvCxnSpPr>
      <xdr:spPr>
        <a:xfrm>
          <a:off x="7861300" y="184575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63500</xdr:rowOff>
    </xdr:from>
    <xdr:to>
      <xdr:col>36</xdr:col>
      <xdr:colOff>165100</xdr:colOff>
      <xdr:row>107</xdr:row>
      <xdr:rowOff>165100</xdr:rowOff>
    </xdr:to>
    <xdr:sp macro="" textlink="">
      <xdr:nvSpPr>
        <xdr:cNvPr id="482" name="楕円 481"/>
        <xdr:cNvSpPr/>
      </xdr:nvSpPr>
      <xdr:spPr>
        <a:xfrm>
          <a:off x="69215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112395</xdr:rowOff>
    </xdr:from>
    <xdr:to>
      <xdr:col>41</xdr:col>
      <xdr:colOff>50800</xdr:colOff>
      <xdr:row>107</xdr:row>
      <xdr:rowOff>114300</xdr:rowOff>
    </xdr:to>
    <xdr:cxnSp macro="">
      <xdr:nvCxnSpPr>
        <xdr:cNvPr id="483" name="直線コネクタ 482"/>
        <xdr:cNvCxnSpPr/>
      </xdr:nvCxnSpPr>
      <xdr:spPr>
        <a:xfrm flipV="1">
          <a:off x="6972300" y="184575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15891</xdr:rowOff>
    </xdr:from>
    <xdr:ext cx="469744" cy="259045"/>
    <xdr:sp macro="" textlink="">
      <xdr:nvSpPr>
        <xdr:cNvPr id="484" name="n_1aveValue【市民会館】&#10;一人当たり面積"/>
        <xdr:cNvSpPr txBox="1"/>
      </xdr:nvSpPr>
      <xdr:spPr>
        <a:xfrm>
          <a:off x="93917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6366</xdr:rowOff>
    </xdr:from>
    <xdr:ext cx="469744" cy="259045"/>
    <xdr:sp macro="" textlink="">
      <xdr:nvSpPr>
        <xdr:cNvPr id="485" name="n_2aveValue【市民会館】&#10;一人当たり面積"/>
        <xdr:cNvSpPr txBox="1"/>
      </xdr:nvSpPr>
      <xdr:spPr>
        <a:xfrm>
          <a:off x="8515427" y="1800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53991</xdr:rowOff>
    </xdr:from>
    <xdr:ext cx="469744" cy="259045"/>
    <xdr:sp macro="" textlink="">
      <xdr:nvSpPr>
        <xdr:cNvPr id="486" name="n_3aveValue【市民会館】&#10;一人当たり面積"/>
        <xdr:cNvSpPr txBox="1"/>
      </xdr:nvSpPr>
      <xdr:spPr>
        <a:xfrm>
          <a:off x="7626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55897</xdr:rowOff>
    </xdr:from>
    <xdr:ext cx="469744" cy="259045"/>
    <xdr:sp macro="" textlink="">
      <xdr:nvSpPr>
        <xdr:cNvPr id="487" name="n_4aveValue【市民会館】&#10;一人当たり面積"/>
        <xdr:cNvSpPr txBox="1"/>
      </xdr:nvSpPr>
      <xdr:spPr>
        <a:xfrm>
          <a:off x="6737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152416</xdr:rowOff>
    </xdr:from>
    <xdr:ext cx="469744" cy="259045"/>
    <xdr:sp macro="" textlink="">
      <xdr:nvSpPr>
        <xdr:cNvPr id="488" name="n_1mainValue【市民会館】&#10;一人当たり面積"/>
        <xdr:cNvSpPr txBox="1"/>
      </xdr:nvSpPr>
      <xdr:spPr>
        <a:xfrm>
          <a:off x="93917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154322</xdr:rowOff>
    </xdr:from>
    <xdr:ext cx="469744" cy="259045"/>
    <xdr:sp macro="" textlink="">
      <xdr:nvSpPr>
        <xdr:cNvPr id="489" name="n_2mainValue【市民会館】&#10;一人当たり面積"/>
        <xdr:cNvSpPr txBox="1"/>
      </xdr:nvSpPr>
      <xdr:spPr>
        <a:xfrm>
          <a:off x="8515427" y="1849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154322</xdr:rowOff>
    </xdr:from>
    <xdr:ext cx="469744" cy="259045"/>
    <xdr:sp macro="" textlink="">
      <xdr:nvSpPr>
        <xdr:cNvPr id="490" name="n_3mainValue【市民会館】&#10;一人当たり面積"/>
        <xdr:cNvSpPr txBox="1"/>
      </xdr:nvSpPr>
      <xdr:spPr>
        <a:xfrm>
          <a:off x="7626427" y="1849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156227</xdr:rowOff>
    </xdr:from>
    <xdr:ext cx="469744" cy="259045"/>
    <xdr:sp macro="" textlink="">
      <xdr:nvSpPr>
        <xdr:cNvPr id="491" name="n_4mainValue【市民会館】&#10;一人当たり面積"/>
        <xdr:cNvSpPr txBox="1"/>
      </xdr:nvSpPr>
      <xdr:spPr>
        <a:xfrm>
          <a:off x="6737427" y="1850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3" name="直線コネクタ 50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4" name="テキスト ボックス 50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5" name="直線コネクタ 50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6" name="テキスト ボックス 50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7" name="直線コネクタ 50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8" name="テキスト ボックス 50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9" name="直線コネクタ 50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0" name="テキスト ボックス 50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1" name="直線コネクタ 51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2" name="テキスト ボックス 51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3" name="直線コネクタ 51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4" name="テキスト ボックス 51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81099</xdr:rowOff>
    </xdr:to>
    <xdr:cxnSp macro="">
      <xdr:nvCxnSpPr>
        <xdr:cNvPr id="517" name="直線コネクタ 516"/>
        <xdr:cNvCxnSpPr/>
      </xdr:nvCxnSpPr>
      <xdr:spPr>
        <a:xfrm flipV="1">
          <a:off x="16318864" y="5866311"/>
          <a:ext cx="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405111" cy="259045"/>
    <xdr:sp macro="" textlink="">
      <xdr:nvSpPr>
        <xdr:cNvPr id="518" name="【一般廃棄物処理施設】&#10;有形固定資産減価償却率最小値テキスト"/>
        <xdr:cNvSpPr txBox="1"/>
      </xdr:nvSpPr>
      <xdr:spPr>
        <a:xfrm>
          <a:off x="16357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519" name="直線コネクタ 518"/>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520" name="【一般廃棄物処理施設】&#10;有形固定資産減価償却率最大値テキスト"/>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521" name="直線コネクタ 520"/>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93997</xdr:rowOff>
    </xdr:from>
    <xdr:ext cx="405111" cy="259045"/>
    <xdr:sp macro="" textlink="">
      <xdr:nvSpPr>
        <xdr:cNvPr id="522" name="【一般廃棄物処理施設】&#10;有形固定資産減価償却率平均値テキスト"/>
        <xdr:cNvSpPr txBox="1"/>
      </xdr:nvSpPr>
      <xdr:spPr>
        <a:xfrm>
          <a:off x="16357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523" name="フローチャート: 判断 522"/>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524" name="フローチャート: 判断 523"/>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5" name="フローチャート: 判断 524"/>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142966</xdr:rowOff>
    </xdr:from>
    <xdr:to>
      <xdr:col>72</xdr:col>
      <xdr:colOff>38100</xdr:colOff>
      <xdr:row>39</xdr:row>
      <xdr:rowOff>73116</xdr:rowOff>
    </xdr:to>
    <xdr:sp macro="" textlink="">
      <xdr:nvSpPr>
        <xdr:cNvPr id="526" name="フローチャート: 判断 525"/>
        <xdr:cNvSpPr/>
      </xdr:nvSpPr>
      <xdr:spPr>
        <a:xfrm>
          <a:off x="13652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61323</xdr:rowOff>
    </xdr:from>
    <xdr:to>
      <xdr:col>67</xdr:col>
      <xdr:colOff>101600</xdr:colOff>
      <xdr:row>38</xdr:row>
      <xdr:rowOff>162923</xdr:rowOff>
    </xdr:to>
    <xdr:sp macro="" textlink="">
      <xdr:nvSpPr>
        <xdr:cNvPr id="527" name="フローチャート: 判断 526"/>
        <xdr:cNvSpPr/>
      </xdr:nvSpPr>
      <xdr:spPr>
        <a:xfrm>
          <a:off x="12763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77651</xdr:rowOff>
    </xdr:from>
    <xdr:to>
      <xdr:col>85</xdr:col>
      <xdr:colOff>177800</xdr:colOff>
      <xdr:row>41</xdr:row>
      <xdr:rowOff>7801</xdr:rowOff>
    </xdr:to>
    <xdr:sp macro="" textlink="">
      <xdr:nvSpPr>
        <xdr:cNvPr id="533" name="楕円 532"/>
        <xdr:cNvSpPr/>
      </xdr:nvSpPr>
      <xdr:spPr>
        <a:xfrm>
          <a:off x="16268700" y="693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56078</xdr:rowOff>
    </xdr:from>
    <xdr:ext cx="405111" cy="259045"/>
    <xdr:sp macro="" textlink="">
      <xdr:nvSpPr>
        <xdr:cNvPr id="534" name="【一般廃棄物処理施設】&#10;有形固定資産減価償却率該当値テキスト"/>
        <xdr:cNvSpPr txBox="1"/>
      </xdr:nvSpPr>
      <xdr:spPr>
        <a:xfrm>
          <a:off x="16357600"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56424</xdr:rowOff>
    </xdr:from>
    <xdr:to>
      <xdr:col>81</xdr:col>
      <xdr:colOff>101600</xdr:colOff>
      <xdr:row>40</xdr:row>
      <xdr:rowOff>158024</xdr:rowOff>
    </xdr:to>
    <xdr:sp macro="" textlink="">
      <xdr:nvSpPr>
        <xdr:cNvPr id="535" name="楕円 534"/>
        <xdr:cNvSpPr/>
      </xdr:nvSpPr>
      <xdr:spPr>
        <a:xfrm>
          <a:off x="15430500" y="69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107224</xdr:rowOff>
    </xdr:from>
    <xdr:to>
      <xdr:col>85</xdr:col>
      <xdr:colOff>127000</xdr:colOff>
      <xdr:row>40</xdr:row>
      <xdr:rowOff>128451</xdr:rowOff>
    </xdr:to>
    <xdr:cxnSp macro="">
      <xdr:nvCxnSpPr>
        <xdr:cNvPr id="536" name="直線コネクタ 535"/>
        <xdr:cNvCxnSpPr/>
      </xdr:nvCxnSpPr>
      <xdr:spPr>
        <a:xfrm>
          <a:off x="15481300" y="6965224"/>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162560</xdr:rowOff>
    </xdr:from>
    <xdr:to>
      <xdr:col>76</xdr:col>
      <xdr:colOff>165100</xdr:colOff>
      <xdr:row>41</xdr:row>
      <xdr:rowOff>92710</xdr:rowOff>
    </xdr:to>
    <xdr:sp macro="" textlink="">
      <xdr:nvSpPr>
        <xdr:cNvPr id="537" name="楕円 536"/>
        <xdr:cNvSpPr/>
      </xdr:nvSpPr>
      <xdr:spPr>
        <a:xfrm>
          <a:off x="14541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107224</xdr:rowOff>
    </xdr:from>
    <xdr:to>
      <xdr:col>81</xdr:col>
      <xdr:colOff>50800</xdr:colOff>
      <xdr:row>41</xdr:row>
      <xdr:rowOff>41910</xdr:rowOff>
    </xdr:to>
    <xdr:cxnSp macro="">
      <xdr:nvCxnSpPr>
        <xdr:cNvPr id="538" name="直線コネクタ 537"/>
        <xdr:cNvCxnSpPr/>
      </xdr:nvCxnSpPr>
      <xdr:spPr>
        <a:xfrm flipV="1">
          <a:off x="14592300" y="6965224"/>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146231</xdr:rowOff>
    </xdr:from>
    <xdr:to>
      <xdr:col>72</xdr:col>
      <xdr:colOff>38100</xdr:colOff>
      <xdr:row>41</xdr:row>
      <xdr:rowOff>76381</xdr:rowOff>
    </xdr:to>
    <xdr:sp macro="" textlink="">
      <xdr:nvSpPr>
        <xdr:cNvPr id="539" name="楕円 538"/>
        <xdr:cNvSpPr/>
      </xdr:nvSpPr>
      <xdr:spPr>
        <a:xfrm>
          <a:off x="13652500" y="700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25581</xdr:rowOff>
    </xdr:from>
    <xdr:to>
      <xdr:col>76</xdr:col>
      <xdr:colOff>114300</xdr:colOff>
      <xdr:row>41</xdr:row>
      <xdr:rowOff>41910</xdr:rowOff>
    </xdr:to>
    <xdr:cxnSp macro="">
      <xdr:nvCxnSpPr>
        <xdr:cNvPr id="540" name="直線コネクタ 539"/>
        <xdr:cNvCxnSpPr/>
      </xdr:nvCxnSpPr>
      <xdr:spPr>
        <a:xfrm>
          <a:off x="13703300" y="705503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113574</xdr:rowOff>
    </xdr:from>
    <xdr:to>
      <xdr:col>67</xdr:col>
      <xdr:colOff>101600</xdr:colOff>
      <xdr:row>40</xdr:row>
      <xdr:rowOff>43724</xdr:rowOff>
    </xdr:to>
    <xdr:sp macro="" textlink="">
      <xdr:nvSpPr>
        <xdr:cNvPr id="541" name="楕円 540"/>
        <xdr:cNvSpPr/>
      </xdr:nvSpPr>
      <xdr:spPr>
        <a:xfrm>
          <a:off x="12763500" y="680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164374</xdr:rowOff>
    </xdr:from>
    <xdr:to>
      <xdr:col>71</xdr:col>
      <xdr:colOff>177800</xdr:colOff>
      <xdr:row>41</xdr:row>
      <xdr:rowOff>25581</xdr:rowOff>
    </xdr:to>
    <xdr:cxnSp macro="">
      <xdr:nvCxnSpPr>
        <xdr:cNvPr id="542" name="直線コネクタ 541"/>
        <xdr:cNvCxnSpPr/>
      </xdr:nvCxnSpPr>
      <xdr:spPr>
        <a:xfrm>
          <a:off x="12814300" y="6850924"/>
          <a:ext cx="889000" cy="20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543" name="n_1aveValue【一般廃棄物処理施設】&#10;有形固定資産減価償却率"/>
        <xdr:cNvSpPr txBox="1"/>
      </xdr:nvSpPr>
      <xdr:spPr>
        <a:xfrm>
          <a:off x="152660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107604</xdr:rowOff>
    </xdr:from>
    <xdr:ext cx="405111" cy="259045"/>
    <xdr:sp macro="" textlink="">
      <xdr:nvSpPr>
        <xdr:cNvPr id="544" name="n_2aveValue【一般廃棄物処理施設】&#10;有形固定資産減価償却率"/>
        <xdr:cNvSpPr txBox="1"/>
      </xdr:nvSpPr>
      <xdr:spPr>
        <a:xfrm>
          <a:off x="14389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89643</xdr:rowOff>
    </xdr:from>
    <xdr:ext cx="405111" cy="259045"/>
    <xdr:sp macro="" textlink="">
      <xdr:nvSpPr>
        <xdr:cNvPr id="545" name="n_3aveValue【一般廃棄物処理施設】&#10;有形固定資産減価償却率"/>
        <xdr:cNvSpPr txBox="1"/>
      </xdr:nvSpPr>
      <xdr:spPr>
        <a:xfrm>
          <a:off x="13500744" y="643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8000</xdr:rowOff>
    </xdr:from>
    <xdr:ext cx="405111" cy="259045"/>
    <xdr:sp macro="" textlink="">
      <xdr:nvSpPr>
        <xdr:cNvPr id="546" name="n_4aveValue【一般廃棄物処理施設】&#10;有形固定資産減価償却率"/>
        <xdr:cNvSpPr txBox="1"/>
      </xdr:nvSpPr>
      <xdr:spPr>
        <a:xfrm>
          <a:off x="12611744" y="635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149151</xdr:rowOff>
    </xdr:from>
    <xdr:ext cx="405111" cy="259045"/>
    <xdr:sp macro="" textlink="">
      <xdr:nvSpPr>
        <xdr:cNvPr id="547" name="n_1mainValue【一般廃棄物処理施設】&#10;有形固定資産減価償却率"/>
        <xdr:cNvSpPr txBox="1"/>
      </xdr:nvSpPr>
      <xdr:spPr>
        <a:xfrm>
          <a:off x="15266044" y="700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83837</xdr:rowOff>
    </xdr:from>
    <xdr:ext cx="405111" cy="259045"/>
    <xdr:sp macro="" textlink="">
      <xdr:nvSpPr>
        <xdr:cNvPr id="548" name="n_2mainValue【一般廃棄物処理施設】&#10;有形固定資産減価償却率"/>
        <xdr:cNvSpPr txBox="1"/>
      </xdr:nvSpPr>
      <xdr:spPr>
        <a:xfrm>
          <a:off x="14389744" y="711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67508</xdr:rowOff>
    </xdr:from>
    <xdr:ext cx="405111" cy="259045"/>
    <xdr:sp macro="" textlink="">
      <xdr:nvSpPr>
        <xdr:cNvPr id="549" name="n_3mainValue【一般廃棄物処理施設】&#10;有形固定資産減価償却率"/>
        <xdr:cNvSpPr txBox="1"/>
      </xdr:nvSpPr>
      <xdr:spPr>
        <a:xfrm>
          <a:off x="13500744" y="709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34851</xdr:rowOff>
    </xdr:from>
    <xdr:ext cx="405111" cy="259045"/>
    <xdr:sp macro="" textlink="">
      <xdr:nvSpPr>
        <xdr:cNvPr id="550" name="n_4mainValue【一般廃棄物処理施設】&#10;有形固定資産減価償却率"/>
        <xdr:cNvSpPr txBox="1"/>
      </xdr:nvSpPr>
      <xdr:spPr>
        <a:xfrm>
          <a:off x="12611744" y="689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1" name="直線コネクタ 56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2" name="テキスト ボックス 561"/>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3" name="直線コネクタ 56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4" name="テキスト ボックス 563"/>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5" name="直線コネクタ 56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6" name="テキスト ボックス 565"/>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7" name="直線コネクタ 56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8" name="テキスト ボックス 567"/>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9" name="直線コネクタ 56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0" name="テキスト ボックス 569"/>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126198</xdr:rowOff>
    </xdr:from>
    <xdr:to>
      <xdr:col>116</xdr:col>
      <xdr:colOff>62864</xdr:colOff>
      <xdr:row>42</xdr:row>
      <xdr:rowOff>37818</xdr:rowOff>
    </xdr:to>
    <xdr:cxnSp macro="">
      <xdr:nvCxnSpPr>
        <xdr:cNvPr id="574" name="直線コネクタ 573"/>
        <xdr:cNvCxnSpPr/>
      </xdr:nvCxnSpPr>
      <xdr:spPr>
        <a:xfrm flipV="1">
          <a:off x="22160864" y="5955498"/>
          <a:ext cx="0" cy="12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41645</xdr:rowOff>
    </xdr:from>
    <xdr:ext cx="313932" cy="259045"/>
    <xdr:sp macro="" textlink="">
      <xdr:nvSpPr>
        <xdr:cNvPr id="575" name="【一般廃棄物処理施設】&#10;一人当たり有形固定資産（償却資産）額最小値テキスト"/>
        <xdr:cNvSpPr txBox="1"/>
      </xdr:nvSpPr>
      <xdr:spPr>
        <a:xfrm>
          <a:off x="22199600" y="7242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37818</xdr:rowOff>
    </xdr:from>
    <xdr:to>
      <xdr:col>116</xdr:col>
      <xdr:colOff>152400</xdr:colOff>
      <xdr:row>42</xdr:row>
      <xdr:rowOff>37818</xdr:rowOff>
    </xdr:to>
    <xdr:cxnSp macro="">
      <xdr:nvCxnSpPr>
        <xdr:cNvPr id="576" name="直線コネクタ 575"/>
        <xdr:cNvCxnSpPr/>
      </xdr:nvCxnSpPr>
      <xdr:spPr>
        <a:xfrm>
          <a:off x="22072600" y="72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72875</xdr:rowOff>
    </xdr:from>
    <xdr:ext cx="599010" cy="259045"/>
    <xdr:sp macro="" textlink="">
      <xdr:nvSpPr>
        <xdr:cNvPr id="577" name="【一般廃棄物処理施設】&#10;一人当たり有形固定資産（償却資産）額最大値テキスト"/>
        <xdr:cNvSpPr txBox="1"/>
      </xdr:nvSpPr>
      <xdr:spPr>
        <a:xfrm>
          <a:off x="22199600" y="5730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126198</xdr:rowOff>
    </xdr:from>
    <xdr:to>
      <xdr:col>116</xdr:col>
      <xdr:colOff>152400</xdr:colOff>
      <xdr:row>34</xdr:row>
      <xdr:rowOff>126198</xdr:rowOff>
    </xdr:to>
    <xdr:cxnSp macro="">
      <xdr:nvCxnSpPr>
        <xdr:cNvPr id="578" name="直線コネクタ 577"/>
        <xdr:cNvCxnSpPr/>
      </xdr:nvCxnSpPr>
      <xdr:spPr>
        <a:xfrm>
          <a:off x="22072600" y="595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18801</xdr:rowOff>
    </xdr:from>
    <xdr:ext cx="599010" cy="259045"/>
    <xdr:sp macro="" textlink="">
      <xdr:nvSpPr>
        <xdr:cNvPr id="579" name="【一般廃棄物処理施設】&#10;一人当たり有形固定資産（償却資産）額平均値テキスト"/>
        <xdr:cNvSpPr txBox="1"/>
      </xdr:nvSpPr>
      <xdr:spPr>
        <a:xfrm>
          <a:off x="22199600" y="67053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40374</xdr:rowOff>
    </xdr:from>
    <xdr:to>
      <xdr:col>116</xdr:col>
      <xdr:colOff>114300</xdr:colOff>
      <xdr:row>39</xdr:row>
      <xdr:rowOff>141974</xdr:rowOff>
    </xdr:to>
    <xdr:sp macro="" textlink="">
      <xdr:nvSpPr>
        <xdr:cNvPr id="580" name="フローチャート: 判断 579"/>
        <xdr:cNvSpPr/>
      </xdr:nvSpPr>
      <xdr:spPr>
        <a:xfrm>
          <a:off x="22110700" y="672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56318</xdr:rowOff>
    </xdr:from>
    <xdr:to>
      <xdr:col>112</xdr:col>
      <xdr:colOff>38100</xdr:colOff>
      <xdr:row>39</xdr:row>
      <xdr:rowOff>157918</xdr:rowOff>
    </xdr:to>
    <xdr:sp macro="" textlink="">
      <xdr:nvSpPr>
        <xdr:cNvPr id="581" name="フローチャート: 判断 580"/>
        <xdr:cNvSpPr/>
      </xdr:nvSpPr>
      <xdr:spPr>
        <a:xfrm>
          <a:off x="21272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53209</xdr:rowOff>
    </xdr:from>
    <xdr:to>
      <xdr:col>107</xdr:col>
      <xdr:colOff>101600</xdr:colOff>
      <xdr:row>39</xdr:row>
      <xdr:rowOff>154809</xdr:rowOff>
    </xdr:to>
    <xdr:sp macro="" textlink="">
      <xdr:nvSpPr>
        <xdr:cNvPr id="582" name="フローチャート: 判断 581"/>
        <xdr:cNvSpPr/>
      </xdr:nvSpPr>
      <xdr:spPr>
        <a:xfrm>
          <a:off x="20383500" y="6739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122639</xdr:rowOff>
    </xdr:from>
    <xdr:to>
      <xdr:col>102</xdr:col>
      <xdr:colOff>165100</xdr:colOff>
      <xdr:row>40</xdr:row>
      <xdr:rowOff>52789</xdr:rowOff>
    </xdr:to>
    <xdr:sp macro="" textlink="">
      <xdr:nvSpPr>
        <xdr:cNvPr id="583" name="フローチャート: 判断 582"/>
        <xdr:cNvSpPr/>
      </xdr:nvSpPr>
      <xdr:spPr>
        <a:xfrm>
          <a:off x="19494500" y="680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132827</xdr:rowOff>
    </xdr:from>
    <xdr:to>
      <xdr:col>98</xdr:col>
      <xdr:colOff>38100</xdr:colOff>
      <xdr:row>40</xdr:row>
      <xdr:rowOff>62977</xdr:rowOff>
    </xdr:to>
    <xdr:sp macro="" textlink="">
      <xdr:nvSpPr>
        <xdr:cNvPr id="584" name="フローチャート: 判断 583"/>
        <xdr:cNvSpPr/>
      </xdr:nvSpPr>
      <xdr:spPr>
        <a:xfrm>
          <a:off x="18605500" y="6819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38445</xdr:rowOff>
    </xdr:from>
    <xdr:to>
      <xdr:col>116</xdr:col>
      <xdr:colOff>114300</xdr:colOff>
      <xdr:row>37</xdr:row>
      <xdr:rowOff>140045</xdr:rowOff>
    </xdr:to>
    <xdr:sp macro="" textlink="">
      <xdr:nvSpPr>
        <xdr:cNvPr id="590" name="楕円 589"/>
        <xdr:cNvSpPr/>
      </xdr:nvSpPr>
      <xdr:spPr>
        <a:xfrm>
          <a:off x="22110700" y="63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61322</xdr:rowOff>
    </xdr:from>
    <xdr:ext cx="599010" cy="259045"/>
    <xdr:sp macro="" textlink="">
      <xdr:nvSpPr>
        <xdr:cNvPr id="591" name="【一般廃棄物処理施設】&#10;一人当たり有形固定資産（償却資産）額該当値テキスト"/>
        <xdr:cNvSpPr txBox="1"/>
      </xdr:nvSpPr>
      <xdr:spPr>
        <a:xfrm>
          <a:off x="22199600" y="6233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55819</xdr:rowOff>
    </xdr:from>
    <xdr:to>
      <xdr:col>112</xdr:col>
      <xdr:colOff>38100</xdr:colOff>
      <xdr:row>37</xdr:row>
      <xdr:rowOff>157419</xdr:rowOff>
    </xdr:to>
    <xdr:sp macro="" textlink="">
      <xdr:nvSpPr>
        <xdr:cNvPr id="592" name="楕円 591"/>
        <xdr:cNvSpPr/>
      </xdr:nvSpPr>
      <xdr:spPr>
        <a:xfrm>
          <a:off x="21272500" y="639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89245</xdr:rowOff>
    </xdr:from>
    <xdr:to>
      <xdr:col>116</xdr:col>
      <xdr:colOff>63500</xdr:colOff>
      <xdr:row>37</xdr:row>
      <xdr:rowOff>106619</xdr:rowOff>
    </xdr:to>
    <xdr:cxnSp macro="">
      <xdr:nvCxnSpPr>
        <xdr:cNvPr id="593" name="直線コネクタ 592"/>
        <xdr:cNvCxnSpPr/>
      </xdr:nvCxnSpPr>
      <xdr:spPr>
        <a:xfrm flipV="1">
          <a:off x="21323300" y="6432895"/>
          <a:ext cx="8382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119652</xdr:rowOff>
    </xdr:from>
    <xdr:to>
      <xdr:col>107</xdr:col>
      <xdr:colOff>101600</xdr:colOff>
      <xdr:row>38</xdr:row>
      <xdr:rowOff>49802</xdr:rowOff>
    </xdr:to>
    <xdr:sp macro="" textlink="">
      <xdr:nvSpPr>
        <xdr:cNvPr id="594" name="楕円 593"/>
        <xdr:cNvSpPr/>
      </xdr:nvSpPr>
      <xdr:spPr>
        <a:xfrm>
          <a:off x="20383500" y="64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106619</xdr:rowOff>
    </xdr:from>
    <xdr:to>
      <xdr:col>111</xdr:col>
      <xdr:colOff>177800</xdr:colOff>
      <xdr:row>37</xdr:row>
      <xdr:rowOff>170452</xdr:rowOff>
    </xdr:to>
    <xdr:cxnSp macro="">
      <xdr:nvCxnSpPr>
        <xdr:cNvPr id="595" name="直線コネクタ 594"/>
        <xdr:cNvCxnSpPr/>
      </xdr:nvCxnSpPr>
      <xdr:spPr>
        <a:xfrm flipV="1">
          <a:off x="20434300" y="6450269"/>
          <a:ext cx="889000" cy="6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116943</xdr:rowOff>
    </xdr:from>
    <xdr:to>
      <xdr:col>102</xdr:col>
      <xdr:colOff>165100</xdr:colOff>
      <xdr:row>38</xdr:row>
      <xdr:rowOff>47093</xdr:rowOff>
    </xdr:to>
    <xdr:sp macro="" textlink="">
      <xdr:nvSpPr>
        <xdr:cNvPr id="596" name="楕円 595"/>
        <xdr:cNvSpPr/>
      </xdr:nvSpPr>
      <xdr:spPr>
        <a:xfrm>
          <a:off x="19494500" y="646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167743</xdr:rowOff>
    </xdr:from>
    <xdr:to>
      <xdr:col>107</xdr:col>
      <xdr:colOff>50800</xdr:colOff>
      <xdr:row>37</xdr:row>
      <xdr:rowOff>170452</xdr:rowOff>
    </xdr:to>
    <xdr:cxnSp macro="">
      <xdr:nvCxnSpPr>
        <xdr:cNvPr id="597" name="直線コネクタ 596"/>
        <xdr:cNvCxnSpPr/>
      </xdr:nvCxnSpPr>
      <xdr:spPr>
        <a:xfrm>
          <a:off x="19545300" y="6511393"/>
          <a:ext cx="889000" cy="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49323</xdr:rowOff>
    </xdr:from>
    <xdr:to>
      <xdr:col>98</xdr:col>
      <xdr:colOff>38100</xdr:colOff>
      <xdr:row>40</xdr:row>
      <xdr:rowOff>150923</xdr:rowOff>
    </xdr:to>
    <xdr:sp macro="" textlink="">
      <xdr:nvSpPr>
        <xdr:cNvPr id="598" name="楕円 597"/>
        <xdr:cNvSpPr/>
      </xdr:nvSpPr>
      <xdr:spPr>
        <a:xfrm>
          <a:off x="18605500" y="690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167743</xdr:rowOff>
    </xdr:from>
    <xdr:to>
      <xdr:col>102</xdr:col>
      <xdr:colOff>114300</xdr:colOff>
      <xdr:row>40</xdr:row>
      <xdr:rowOff>100123</xdr:rowOff>
    </xdr:to>
    <xdr:cxnSp macro="">
      <xdr:nvCxnSpPr>
        <xdr:cNvPr id="599" name="直線コネクタ 598"/>
        <xdr:cNvCxnSpPr/>
      </xdr:nvCxnSpPr>
      <xdr:spPr>
        <a:xfrm flipV="1">
          <a:off x="18656300" y="6511393"/>
          <a:ext cx="889000" cy="446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149045</xdr:rowOff>
    </xdr:from>
    <xdr:ext cx="599010" cy="259045"/>
    <xdr:sp macro="" textlink="">
      <xdr:nvSpPr>
        <xdr:cNvPr id="600" name="n_1aveValue【一般廃棄物処理施設】&#10;一人当たり有形固定資産（償却資産）額"/>
        <xdr:cNvSpPr txBox="1"/>
      </xdr:nvSpPr>
      <xdr:spPr>
        <a:xfrm>
          <a:off x="21011095" y="6835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145936</xdr:rowOff>
    </xdr:from>
    <xdr:ext cx="599010" cy="259045"/>
    <xdr:sp macro="" textlink="">
      <xdr:nvSpPr>
        <xdr:cNvPr id="601" name="n_2aveValue【一般廃棄物処理施設】&#10;一人当たり有形固定資産（償却資産）額"/>
        <xdr:cNvSpPr txBox="1"/>
      </xdr:nvSpPr>
      <xdr:spPr>
        <a:xfrm>
          <a:off x="20134795" y="6832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43916</xdr:rowOff>
    </xdr:from>
    <xdr:ext cx="534377" cy="259045"/>
    <xdr:sp macro="" textlink="">
      <xdr:nvSpPr>
        <xdr:cNvPr id="602" name="n_3aveValue【一般廃棄物処理施設】&#10;一人当たり有形固定資産（償却資産）額"/>
        <xdr:cNvSpPr txBox="1"/>
      </xdr:nvSpPr>
      <xdr:spPr>
        <a:xfrm>
          <a:off x="19278111" y="6901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79504</xdr:rowOff>
    </xdr:from>
    <xdr:ext cx="534377" cy="259045"/>
    <xdr:sp macro="" textlink="">
      <xdr:nvSpPr>
        <xdr:cNvPr id="603" name="n_4aveValue【一般廃棄物処理施設】&#10;一人当たり有形固定資産（償却資産）額"/>
        <xdr:cNvSpPr txBox="1"/>
      </xdr:nvSpPr>
      <xdr:spPr>
        <a:xfrm>
          <a:off x="18389111" y="659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2496</xdr:rowOff>
    </xdr:from>
    <xdr:ext cx="599010" cy="259045"/>
    <xdr:sp macro="" textlink="">
      <xdr:nvSpPr>
        <xdr:cNvPr id="604" name="n_1mainValue【一般廃棄物処理施設】&#10;一人当たり有形固定資産（償却資産）額"/>
        <xdr:cNvSpPr txBox="1"/>
      </xdr:nvSpPr>
      <xdr:spPr>
        <a:xfrm>
          <a:off x="21011095" y="617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66329</xdr:rowOff>
    </xdr:from>
    <xdr:ext cx="599010" cy="259045"/>
    <xdr:sp macro="" textlink="">
      <xdr:nvSpPr>
        <xdr:cNvPr id="605" name="n_2mainValue【一般廃棄物処理施設】&#10;一人当たり有形固定資産（償却資産）額"/>
        <xdr:cNvSpPr txBox="1"/>
      </xdr:nvSpPr>
      <xdr:spPr>
        <a:xfrm>
          <a:off x="20134795" y="623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63620</xdr:rowOff>
    </xdr:from>
    <xdr:ext cx="599010" cy="259045"/>
    <xdr:sp macro="" textlink="">
      <xdr:nvSpPr>
        <xdr:cNvPr id="606" name="n_3mainValue【一般廃棄物処理施設】&#10;一人当たり有形固定資産（償却資産）額"/>
        <xdr:cNvSpPr txBox="1"/>
      </xdr:nvSpPr>
      <xdr:spPr>
        <a:xfrm>
          <a:off x="19245795" y="623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142050</xdr:rowOff>
    </xdr:from>
    <xdr:ext cx="534377" cy="259045"/>
    <xdr:sp macro="" textlink="">
      <xdr:nvSpPr>
        <xdr:cNvPr id="607" name="n_4mainValue【一般廃棄物処理施設】&#10;一人当たり有形固定資産（償却資産）額"/>
        <xdr:cNvSpPr txBox="1"/>
      </xdr:nvSpPr>
      <xdr:spPr>
        <a:xfrm>
          <a:off x="18389111" y="70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9" name="直線コネクタ 61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0" name="テキスト ボックス 61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1" name="直線コネクタ 62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2" name="テキスト ボックス 62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3" name="直線コネクタ 62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4" name="テキスト ボックス 62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5" name="直線コネクタ 62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6" name="テキスト ボックス 62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7" name="直線コネクタ 62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8" name="テキスト ボックス 62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0" name="テキスト ボックス 62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632" name="直線コネクタ 631"/>
        <xdr:cNvCxnSpPr/>
      </xdr:nvCxnSpPr>
      <xdr:spPr>
        <a:xfrm flipV="1">
          <a:off x="16318864"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3"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4" name="直線コネクタ 633"/>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635" name="【保健センター・保健所】&#10;有形固定資産減価償却率最大値テキスト"/>
        <xdr:cNvSpPr txBox="1"/>
      </xdr:nvSpPr>
      <xdr:spPr>
        <a:xfrm>
          <a:off x="16357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636" name="直線コネクタ 635"/>
        <xdr:cNvCxnSpPr/>
      </xdr:nvCxnSpPr>
      <xdr:spPr>
        <a:xfrm>
          <a:off x="16230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152417</xdr:rowOff>
    </xdr:from>
    <xdr:ext cx="405111" cy="259045"/>
    <xdr:sp macro="" textlink="">
      <xdr:nvSpPr>
        <xdr:cNvPr id="637" name="【保健センター・保健所】&#10;有形固定資産減価償却率平均値テキスト"/>
        <xdr:cNvSpPr txBox="1"/>
      </xdr:nvSpPr>
      <xdr:spPr>
        <a:xfrm>
          <a:off x="16357600" y="10096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xdr:rowOff>
    </xdr:from>
    <xdr:to>
      <xdr:col>85</xdr:col>
      <xdr:colOff>177800</xdr:colOff>
      <xdr:row>59</xdr:row>
      <xdr:rowOff>104140</xdr:rowOff>
    </xdr:to>
    <xdr:sp macro="" textlink="">
      <xdr:nvSpPr>
        <xdr:cNvPr id="638" name="フローチャート: 判断 637"/>
        <xdr:cNvSpPr/>
      </xdr:nvSpPr>
      <xdr:spPr>
        <a:xfrm>
          <a:off x="162687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639" name="フローチャート: 判断 638"/>
        <xdr:cNvSpPr/>
      </xdr:nvSpPr>
      <xdr:spPr>
        <a:xfrm>
          <a:off x="15430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40" name="フローチャート: 判断 639"/>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63500</xdr:rowOff>
    </xdr:from>
    <xdr:to>
      <xdr:col>72</xdr:col>
      <xdr:colOff>38100</xdr:colOff>
      <xdr:row>58</xdr:row>
      <xdr:rowOff>165100</xdr:rowOff>
    </xdr:to>
    <xdr:sp macro="" textlink="">
      <xdr:nvSpPr>
        <xdr:cNvPr id="641" name="フローチャート: 判断 640"/>
        <xdr:cNvSpPr/>
      </xdr:nvSpPr>
      <xdr:spPr>
        <a:xfrm>
          <a:off x="13652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642" name="フローチャート: 判断 641"/>
        <xdr:cNvSpPr/>
      </xdr:nvSpPr>
      <xdr:spPr>
        <a:xfrm>
          <a:off x="12763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133985</xdr:rowOff>
    </xdr:from>
    <xdr:to>
      <xdr:col>85</xdr:col>
      <xdr:colOff>177800</xdr:colOff>
      <xdr:row>59</xdr:row>
      <xdr:rowOff>64135</xdr:rowOff>
    </xdr:to>
    <xdr:sp macro="" textlink="">
      <xdr:nvSpPr>
        <xdr:cNvPr id="648" name="楕円 647"/>
        <xdr:cNvSpPr/>
      </xdr:nvSpPr>
      <xdr:spPr>
        <a:xfrm>
          <a:off x="16268700" y="1007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156862</xdr:rowOff>
    </xdr:from>
    <xdr:ext cx="405111" cy="259045"/>
    <xdr:sp macro="" textlink="">
      <xdr:nvSpPr>
        <xdr:cNvPr id="649" name="【保健センター・保健所】&#10;有形固定資産減価償却率該当値テキスト"/>
        <xdr:cNvSpPr txBox="1"/>
      </xdr:nvSpPr>
      <xdr:spPr>
        <a:xfrm>
          <a:off x="16357600"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92075</xdr:rowOff>
    </xdr:from>
    <xdr:to>
      <xdr:col>81</xdr:col>
      <xdr:colOff>101600</xdr:colOff>
      <xdr:row>59</xdr:row>
      <xdr:rowOff>22225</xdr:rowOff>
    </xdr:to>
    <xdr:sp macro="" textlink="">
      <xdr:nvSpPr>
        <xdr:cNvPr id="650" name="楕円 649"/>
        <xdr:cNvSpPr/>
      </xdr:nvSpPr>
      <xdr:spPr>
        <a:xfrm>
          <a:off x="15430500" y="1003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142875</xdr:rowOff>
    </xdr:from>
    <xdr:to>
      <xdr:col>85</xdr:col>
      <xdr:colOff>127000</xdr:colOff>
      <xdr:row>59</xdr:row>
      <xdr:rowOff>13335</xdr:rowOff>
    </xdr:to>
    <xdr:cxnSp macro="">
      <xdr:nvCxnSpPr>
        <xdr:cNvPr id="651" name="直線コネクタ 650"/>
        <xdr:cNvCxnSpPr/>
      </xdr:nvCxnSpPr>
      <xdr:spPr>
        <a:xfrm>
          <a:off x="15481300" y="100869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50165</xdr:rowOff>
    </xdr:from>
    <xdr:to>
      <xdr:col>76</xdr:col>
      <xdr:colOff>165100</xdr:colOff>
      <xdr:row>58</xdr:row>
      <xdr:rowOff>151765</xdr:rowOff>
    </xdr:to>
    <xdr:sp macro="" textlink="">
      <xdr:nvSpPr>
        <xdr:cNvPr id="652" name="楕円 651"/>
        <xdr:cNvSpPr/>
      </xdr:nvSpPr>
      <xdr:spPr>
        <a:xfrm>
          <a:off x="14541500" y="999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100965</xdr:rowOff>
    </xdr:from>
    <xdr:to>
      <xdr:col>81</xdr:col>
      <xdr:colOff>50800</xdr:colOff>
      <xdr:row>58</xdr:row>
      <xdr:rowOff>142875</xdr:rowOff>
    </xdr:to>
    <xdr:cxnSp macro="">
      <xdr:nvCxnSpPr>
        <xdr:cNvPr id="653" name="直線コネクタ 652"/>
        <xdr:cNvCxnSpPr/>
      </xdr:nvCxnSpPr>
      <xdr:spPr>
        <a:xfrm>
          <a:off x="14592300" y="100450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57785</xdr:rowOff>
    </xdr:from>
    <xdr:to>
      <xdr:col>72</xdr:col>
      <xdr:colOff>38100</xdr:colOff>
      <xdr:row>58</xdr:row>
      <xdr:rowOff>159385</xdr:rowOff>
    </xdr:to>
    <xdr:sp macro="" textlink="">
      <xdr:nvSpPr>
        <xdr:cNvPr id="654" name="楕円 653"/>
        <xdr:cNvSpPr/>
      </xdr:nvSpPr>
      <xdr:spPr>
        <a:xfrm>
          <a:off x="13652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100965</xdr:rowOff>
    </xdr:from>
    <xdr:to>
      <xdr:col>76</xdr:col>
      <xdr:colOff>114300</xdr:colOff>
      <xdr:row>58</xdr:row>
      <xdr:rowOff>108585</xdr:rowOff>
    </xdr:to>
    <xdr:cxnSp macro="">
      <xdr:nvCxnSpPr>
        <xdr:cNvPr id="655" name="直線コネクタ 654"/>
        <xdr:cNvCxnSpPr/>
      </xdr:nvCxnSpPr>
      <xdr:spPr>
        <a:xfrm flipV="1">
          <a:off x="13703300" y="10045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25400</xdr:rowOff>
    </xdr:from>
    <xdr:to>
      <xdr:col>67</xdr:col>
      <xdr:colOff>101600</xdr:colOff>
      <xdr:row>58</xdr:row>
      <xdr:rowOff>127000</xdr:rowOff>
    </xdr:to>
    <xdr:sp macro="" textlink="">
      <xdr:nvSpPr>
        <xdr:cNvPr id="656" name="楕円 655"/>
        <xdr:cNvSpPr/>
      </xdr:nvSpPr>
      <xdr:spPr>
        <a:xfrm>
          <a:off x="12763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76200</xdr:rowOff>
    </xdr:from>
    <xdr:to>
      <xdr:col>71</xdr:col>
      <xdr:colOff>177800</xdr:colOff>
      <xdr:row>58</xdr:row>
      <xdr:rowOff>108585</xdr:rowOff>
    </xdr:to>
    <xdr:cxnSp macro="">
      <xdr:nvCxnSpPr>
        <xdr:cNvPr id="657" name="直線コネクタ 656"/>
        <xdr:cNvCxnSpPr/>
      </xdr:nvCxnSpPr>
      <xdr:spPr>
        <a:xfrm>
          <a:off x="12814300" y="1002030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658" name="n_1aveValue【保健センター・保健所】&#10;有形固定資産減価償却率"/>
        <xdr:cNvSpPr txBox="1"/>
      </xdr:nvSpPr>
      <xdr:spPr>
        <a:xfrm>
          <a:off x="152660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59" name="n_2aveValue【保健センター・保健所】&#10;有形固定資産減価償却率"/>
        <xdr:cNvSpPr txBox="1"/>
      </xdr:nvSpPr>
      <xdr:spPr>
        <a:xfrm>
          <a:off x="143897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156227</xdr:rowOff>
    </xdr:from>
    <xdr:ext cx="405111" cy="259045"/>
    <xdr:sp macro="" textlink="">
      <xdr:nvSpPr>
        <xdr:cNvPr id="660" name="n_3aveValue【保健センター・保健所】&#10;有形固定資産減価償却率"/>
        <xdr:cNvSpPr txBox="1"/>
      </xdr:nvSpPr>
      <xdr:spPr>
        <a:xfrm>
          <a:off x="135007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661" name="n_4aveValue【保健センター・保健所】&#10;有形固定資産減価償却率"/>
        <xdr:cNvSpPr txBox="1"/>
      </xdr:nvSpPr>
      <xdr:spPr>
        <a:xfrm>
          <a:off x="12611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38752</xdr:rowOff>
    </xdr:from>
    <xdr:ext cx="405111" cy="259045"/>
    <xdr:sp macro="" textlink="">
      <xdr:nvSpPr>
        <xdr:cNvPr id="662" name="n_1mainValue【保健センター・保健所】&#10;有形固定資産減価償却率"/>
        <xdr:cNvSpPr txBox="1"/>
      </xdr:nvSpPr>
      <xdr:spPr>
        <a:xfrm>
          <a:off x="152660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168292</xdr:rowOff>
    </xdr:from>
    <xdr:ext cx="405111" cy="259045"/>
    <xdr:sp macro="" textlink="">
      <xdr:nvSpPr>
        <xdr:cNvPr id="663" name="n_2mainValue【保健センター・保健所】&#10;有形固定資産減価償却率"/>
        <xdr:cNvSpPr txBox="1"/>
      </xdr:nvSpPr>
      <xdr:spPr>
        <a:xfrm>
          <a:off x="1438974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4462</xdr:rowOff>
    </xdr:from>
    <xdr:ext cx="405111" cy="259045"/>
    <xdr:sp macro="" textlink="">
      <xdr:nvSpPr>
        <xdr:cNvPr id="664" name="n_3mainValue【保健センター・保健所】&#10;有形固定資産減価償却率"/>
        <xdr:cNvSpPr txBox="1"/>
      </xdr:nvSpPr>
      <xdr:spPr>
        <a:xfrm>
          <a:off x="13500744" y="977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143527</xdr:rowOff>
    </xdr:from>
    <xdr:ext cx="405111" cy="259045"/>
    <xdr:sp macro="" textlink="">
      <xdr:nvSpPr>
        <xdr:cNvPr id="665" name="n_4mainValue【保健センター・保健所】&#10;有形固定資産減価償却率"/>
        <xdr:cNvSpPr txBox="1"/>
      </xdr:nvSpPr>
      <xdr:spPr>
        <a:xfrm>
          <a:off x="12611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64770</xdr:rowOff>
    </xdr:from>
    <xdr:to>
      <xdr:col>116</xdr:col>
      <xdr:colOff>62864</xdr:colOff>
      <xdr:row>64</xdr:row>
      <xdr:rowOff>64770</xdr:rowOff>
    </xdr:to>
    <xdr:cxnSp macro="">
      <xdr:nvCxnSpPr>
        <xdr:cNvPr id="689" name="直線コネクタ 688"/>
        <xdr:cNvCxnSpPr/>
      </xdr:nvCxnSpPr>
      <xdr:spPr>
        <a:xfrm flipV="1">
          <a:off x="22160864" y="949452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90"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91" name="直線コネクタ 690"/>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11447</xdr:rowOff>
    </xdr:from>
    <xdr:ext cx="469744" cy="259045"/>
    <xdr:sp macro="" textlink="">
      <xdr:nvSpPr>
        <xdr:cNvPr id="692" name="【保健センター・保健所】&#10;一人当たり面積最大値テキスト"/>
        <xdr:cNvSpPr txBox="1"/>
      </xdr:nvSpPr>
      <xdr:spPr>
        <a:xfrm>
          <a:off x="22199600" y="926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693" name="直線コネクタ 692"/>
        <xdr:cNvCxnSpPr/>
      </xdr:nvCxnSpPr>
      <xdr:spPr>
        <a:xfrm>
          <a:off x="22072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90187</xdr:rowOff>
    </xdr:from>
    <xdr:ext cx="469744" cy="259045"/>
    <xdr:sp macro="" textlink="">
      <xdr:nvSpPr>
        <xdr:cNvPr id="694" name="【保健センター・保健所】&#10;一人当たり面積平均値テキスト"/>
        <xdr:cNvSpPr txBox="1"/>
      </xdr:nvSpPr>
      <xdr:spPr>
        <a:xfrm>
          <a:off x="22199600" y="10548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695" name="フローチャート: 判断 694"/>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67310</xdr:rowOff>
    </xdr:from>
    <xdr:to>
      <xdr:col>112</xdr:col>
      <xdr:colOff>38100</xdr:colOff>
      <xdr:row>62</xdr:row>
      <xdr:rowOff>168910</xdr:rowOff>
    </xdr:to>
    <xdr:sp macro="" textlink="">
      <xdr:nvSpPr>
        <xdr:cNvPr id="696" name="フローチャート: 判断 695"/>
        <xdr:cNvSpPr/>
      </xdr:nvSpPr>
      <xdr:spPr>
        <a:xfrm>
          <a:off x="212725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74930</xdr:rowOff>
    </xdr:from>
    <xdr:to>
      <xdr:col>107</xdr:col>
      <xdr:colOff>101600</xdr:colOff>
      <xdr:row>63</xdr:row>
      <xdr:rowOff>5080</xdr:rowOff>
    </xdr:to>
    <xdr:sp macro="" textlink="">
      <xdr:nvSpPr>
        <xdr:cNvPr id="697" name="フローチャート: 判断 696"/>
        <xdr:cNvSpPr/>
      </xdr:nvSpPr>
      <xdr:spPr>
        <a:xfrm>
          <a:off x="20383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82550</xdr:rowOff>
    </xdr:from>
    <xdr:to>
      <xdr:col>102</xdr:col>
      <xdr:colOff>165100</xdr:colOff>
      <xdr:row>63</xdr:row>
      <xdr:rowOff>12700</xdr:rowOff>
    </xdr:to>
    <xdr:sp macro="" textlink="">
      <xdr:nvSpPr>
        <xdr:cNvPr id="698" name="フローチャート: 判断 697"/>
        <xdr:cNvSpPr/>
      </xdr:nvSpPr>
      <xdr:spPr>
        <a:xfrm>
          <a:off x="194945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86360</xdr:rowOff>
    </xdr:from>
    <xdr:to>
      <xdr:col>98</xdr:col>
      <xdr:colOff>38100</xdr:colOff>
      <xdr:row>63</xdr:row>
      <xdr:rowOff>16510</xdr:rowOff>
    </xdr:to>
    <xdr:sp macro="" textlink="">
      <xdr:nvSpPr>
        <xdr:cNvPr id="699" name="フローチャート: 判断 698"/>
        <xdr:cNvSpPr/>
      </xdr:nvSpPr>
      <xdr:spPr>
        <a:xfrm>
          <a:off x="18605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59690</xdr:rowOff>
    </xdr:from>
    <xdr:to>
      <xdr:col>116</xdr:col>
      <xdr:colOff>114300</xdr:colOff>
      <xdr:row>63</xdr:row>
      <xdr:rowOff>161290</xdr:rowOff>
    </xdr:to>
    <xdr:sp macro="" textlink="">
      <xdr:nvSpPr>
        <xdr:cNvPr id="705" name="楕円 704"/>
        <xdr:cNvSpPr/>
      </xdr:nvSpPr>
      <xdr:spPr>
        <a:xfrm>
          <a:off x="221107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706" name="【保健センター・保健所】&#10;一人当たり面積該当値テキスト"/>
        <xdr:cNvSpPr txBox="1"/>
      </xdr:nvSpPr>
      <xdr:spPr>
        <a:xfrm>
          <a:off x="22199600"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59690</xdr:rowOff>
    </xdr:from>
    <xdr:to>
      <xdr:col>112</xdr:col>
      <xdr:colOff>38100</xdr:colOff>
      <xdr:row>63</xdr:row>
      <xdr:rowOff>161290</xdr:rowOff>
    </xdr:to>
    <xdr:sp macro="" textlink="">
      <xdr:nvSpPr>
        <xdr:cNvPr id="707" name="楕円 706"/>
        <xdr:cNvSpPr/>
      </xdr:nvSpPr>
      <xdr:spPr>
        <a:xfrm>
          <a:off x="21272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110490</xdr:rowOff>
    </xdr:from>
    <xdr:to>
      <xdr:col>116</xdr:col>
      <xdr:colOff>63500</xdr:colOff>
      <xdr:row>63</xdr:row>
      <xdr:rowOff>110490</xdr:rowOff>
    </xdr:to>
    <xdr:cxnSp macro="">
      <xdr:nvCxnSpPr>
        <xdr:cNvPr id="708" name="直線コネクタ 707"/>
        <xdr:cNvCxnSpPr/>
      </xdr:nvCxnSpPr>
      <xdr:spPr>
        <a:xfrm>
          <a:off x="21323300" y="109118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59690</xdr:rowOff>
    </xdr:from>
    <xdr:to>
      <xdr:col>107</xdr:col>
      <xdr:colOff>101600</xdr:colOff>
      <xdr:row>63</xdr:row>
      <xdr:rowOff>161290</xdr:rowOff>
    </xdr:to>
    <xdr:sp macro="" textlink="">
      <xdr:nvSpPr>
        <xdr:cNvPr id="709" name="楕円 708"/>
        <xdr:cNvSpPr/>
      </xdr:nvSpPr>
      <xdr:spPr>
        <a:xfrm>
          <a:off x="20383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110490</xdr:rowOff>
    </xdr:from>
    <xdr:to>
      <xdr:col>111</xdr:col>
      <xdr:colOff>177800</xdr:colOff>
      <xdr:row>63</xdr:row>
      <xdr:rowOff>110490</xdr:rowOff>
    </xdr:to>
    <xdr:cxnSp macro="">
      <xdr:nvCxnSpPr>
        <xdr:cNvPr id="710" name="直線コネクタ 709"/>
        <xdr:cNvCxnSpPr/>
      </xdr:nvCxnSpPr>
      <xdr:spPr>
        <a:xfrm>
          <a:off x="20434300" y="1091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59690</xdr:rowOff>
    </xdr:from>
    <xdr:to>
      <xdr:col>102</xdr:col>
      <xdr:colOff>165100</xdr:colOff>
      <xdr:row>63</xdr:row>
      <xdr:rowOff>161290</xdr:rowOff>
    </xdr:to>
    <xdr:sp macro="" textlink="">
      <xdr:nvSpPr>
        <xdr:cNvPr id="711" name="楕円 710"/>
        <xdr:cNvSpPr/>
      </xdr:nvSpPr>
      <xdr:spPr>
        <a:xfrm>
          <a:off x="19494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110490</xdr:rowOff>
    </xdr:from>
    <xdr:to>
      <xdr:col>107</xdr:col>
      <xdr:colOff>50800</xdr:colOff>
      <xdr:row>63</xdr:row>
      <xdr:rowOff>110490</xdr:rowOff>
    </xdr:to>
    <xdr:cxnSp macro="">
      <xdr:nvCxnSpPr>
        <xdr:cNvPr id="712" name="直線コネクタ 711"/>
        <xdr:cNvCxnSpPr/>
      </xdr:nvCxnSpPr>
      <xdr:spPr>
        <a:xfrm>
          <a:off x="19545300" y="1091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63500</xdr:rowOff>
    </xdr:from>
    <xdr:to>
      <xdr:col>98</xdr:col>
      <xdr:colOff>38100</xdr:colOff>
      <xdr:row>63</xdr:row>
      <xdr:rowOff>165100</xdr:rowOff>
    </xdr:to>
    <xdr:sp macro="" textlink="">
      <xdr:nvSpPr>
        <xdr:cNvPr id="713" name="楕円 712"/>
        <xdr:cNvSpPr/>
      </xdr:nvSpPr>
      <xdr:spPr>
        <a:xfrm>
          <a:off x="18605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110490</xdr:rowOff>
    </xdr:from>
    <xdr:to>
      <xdr:col>102</xdr:col>
      <xdr:colOff>114300</xdr:colOff>
      <xdr:row>63</xdr:row>
      <xdr:rowOff>114300</xdr:rowOff>
    </xdr:to>
    <xdr:cxnSp macro="">
      <xdr:nvCxnSpPr>
        <xdr:cNvPr id="714" name="直線コネクタ 713"/>
        <xdr:cNvCxnSpPr/>
      </xdr:nvCxnSpPr>
      <xdr:spPr>
        <a:xfrm flipV="1">
          <a:off x="18656300" y="1091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13987</xdr:rowOff>
    </xdr:from>
    <xdr:ext cx="469744" cy="259045"/>
    <xdr:sp macro="" textlink="">
      <xdr:nvSpPr>
        <xdr:cNvPr id="715" name="n_1aveValue【保健センター・保健所】&#10;一人当たり面積"/>
        <xdr:cNvSpPr txBox="1"/>
      </xdr:nvSpPr>
      <xdr:spPr>
        <a:xfrm>
          <a:off x="21075727"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21607</xdr:rowOff>
    </xdr:from>
    <xdr:ext cx="469744" cy="259045"/>
    <xdr:sp macro="" textlink="">
      <xdr:nvSpPr>
        <xdr:cNvPr id="716" name="n_2aveValue【保健センター・保健所】&#10;一人当たり面積"/>
        <xdr:cNvSpPr txBox="1"/>
      </xdr:nvSpPr>
      <xdr:spPr>
        <a:xfrm>
          <a:off x="2019942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29227</xdr:rowOff>
    </xdr:from>
    <xdr:ext cx="469744" cy="259045"/>
    <xdr:sp macro="" textlink="">
      <xdr:nvSpPr>
        <xdr:cNvPr id="717" name="n_3aveValue【保健センター・保健所】&#10;一人当たり面積"/>
        <xdr:cNvSpPr txBox="1"/>
      </xdr:nvSpPr>
      <xdr:spPr>
        <a:xfrm>
          <a:off x="19310427"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33037</xdr:rowOff>
    </xdr:from>
    <xdr:ext cx="469744" cy="259045"/>
    <xdr:sp macro="" textlink="">
      <xdr:nvSpPr>
        <xdr:cNvPr id="718" name="n_4aveValue【保健センター・保健所】&#10;一人当たり面積"/>
        <xdr:cNvSpPr txBox="1"/>
      </xdr:nvSpPr>
      <xdr:spPr>
        <a:xfrm>
          <a:off x="18421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152417</xdr:rowOff>
    </xdr:from>
    <xdr:ext cx="469744" cy="259045"/>
    <xdr:sp macro="" textlink="">
      <xdr:nvSpPr>
        <xdr:cNvPr id="719" name="n_1mainValue【保健センター・保健所】&#10;一人当たり面積"/>
        <xdr:cNvSpPr txBox="1"/>
      </xdr:nvSpPr>
      <xdr:spPr>
        <a:xfrm>
          <a:off x="210757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152417</xdr:rowOff>
    </xdr:from>
    <xdr:ext cx="469744" cy="259045"/>
    <xdr:sp macro="" textlink="">
      <xdr:nvSpPr>
        <xdr:cNvPr id="720" name="n_2mainValue【保健センター・保健所】&#10;一人当たり面積"/>
        <xdr:cNvSpPr txBox="1"/>
      </xdr:nvSpPr>
      <xdr:spPr>
        <a:xfrm>
          <a:off x="20199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152417</xdr:rowOff>
    </xdr:from>
    <xdr:ext cx="469744" cy="259045"/>
    <xdr:sp macro="" textlink="">
      <xdr:nvSpPr>
        <xdr:cNvPr id="721" name="n_3mainValue【保健センター・保健所】&#10;一人当たり面積"/>
        <xdr:cNvSpPr txBox="1"/>
      </xdr:nvSpPr>
      <xdr:spPr>
        <a:xfrm>
          <a:off x="19310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156227</xdr:rowOff>
    </xdr:from>
    <xdr:ext cx="469744" cy="259045"/>
    <xdr:sp macro="" textlink="">
      <xdr:nvSpPr>
        <xdr:cNvPr id="722" name="n_4mainValue【保健センター・保健所】&#10;一人当たり面積"/>
        <xdr:cNvSpPr txBox="1"/>
      </xdr:nvSpPr>
      <xdr:spPr>
        <a:xfrm>
          <a:off x="18421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4" name="直線コネクタ 73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5" name="テキスト ボックス 73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6" name="直線コネクタ 73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7" name="テキスト ボックス 73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8" name="直線コネクタ 73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9" name="テキスト ボックス 73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0" name="直線コネクタ 73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1" name="テキスト ボックス 74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2" name="直線コネクタ 74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3" name="テキスト ボックス 742"/>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4" name="直線コネクタ 7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6" name="直線コネクタ 745"/>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7"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8" name="直線コネクタ 747"/>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9"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50" name="直線コネクタ 749"/>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162577</xdr:rowOff>
    </xdr:from>
    <xdr:ext cx="405111" cy="259045"/>
    <xdr:sp macro="" textlink="">
      <xdr:nvSpPr>
        <xdr:cNvPr id="751" name="【消防施設】&#10;有形固定資産減価償却率平均値テキスト"/>
        <xdr:cNvSpPr txBox="1"/>
      </xdr:nvSpPr>
      <xdr:spPr>
        <a:xfrm>
          <a:off x="16357600" y="14050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12700</xdr:rowOff>
    </xdr:from>
    <xdr:to>
      <xdr:col>85</xdr:col>
      <xdr:colOff>177800</xdr:colOff>
      <xdr:row>82</xdr:row>
      <xdr:rowOff>114300</xdr:rowOff>
    </xdr:to>
    <xdr:sp macro="" textlink="">
      <xdr:nvSpPr>
        <xdr:cNvPr id="752" name="フローチャート: 判断 751"/>
        <xdr:cNvSpPr/>
      </xdr:nvSpPr>
      <xdr:spPr>
        <a:xfrm>
          <a:off x="16268700" y="1407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165100</xdr:rowOff>
    </xdr:from>
    <xdr:to>
      <xdr:col>81</xdr:col>
      <xdr:colOff>101600</xdr:colOff>
      <xdr:row>82</xdr:row>
      <xdr:rowOff>95250</xdr:rowOff>
    </xdr:to>
    <xdr:sp macro="" textlink="">
      <xdr:nvSpPr>
        <xdr:cNvPr id="753" name="フローチャート: 判断 752"/>
        <xdr:cNvSpPr/>
      </xdr:nvSpPr>
      <xdr:spPr>
        <a:xfrm>
          <a:off x="15430500" y="1405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128270</xdr:rowOff>
    </xdr:from>
    <xdr:to>
      <xdr:col>76</xdr:col>
      <xdr:colOff>165100</xdr:colOff>
      <xdr:row>82</xdr:row>
      <xdr:rowOff>58420</xdr:rowOff>
    </xdr:to>
    <xdr:sp macro="" textlink="">
      <xdr:nvSpPr>
        <xdr:cNvPr id="754" name="フローチャート: 判断 753"/>
        <xdr:cNvSpPr/>
      </xdr:nvSpPr>
      <xdr:spPr>
        <a:xfrm>
          <a:off x="14541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146050</xdr:rowOff>
    </xdr:from>
    <xdr:to>
      <xdr:col>72</xdr:col>
      <xdr:colOff>38100</xdr:colOff>
      <xdr:row>82</xdr:row>
      <xdr:rowOff>76200</xdr:rowOff>
    </xdr:to>
    <xdr:sp macro="" textlink="">
      <xdr:nvSpPr>
        <xdr:cNvPr id="755" name="フローチャート: 判断 754"/>
        <xdr:cNvSpPr/>
      </xdr:nvSpPr>
      <xdr:spPr>
        <a:xfrm>
          <a:off x="13652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5080</xdr:rowOff>
    </xdr:from>
    <xdr:to>
      <xdr:col>67</xdr:col>
      <xdr:colOff>101600</xdr:colOff>
      <xdr:row>82</xdr:row>
      <xdr:rowOff>106680</xdr:rowOff>
    </xdr:to>
    <xdr:sp macro="" textlink="">
      <xdr:nvSpPr>
        <xdr:cNvPr id="756" name="フローチャート: 判断 755"/>
        <xdr:cNvSpPr/>
      </xdr:nvSpPr>
      <xdr:spPr>
        <a:xfrm>
          <a:off x="12763500" y="140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78739</xdr:rowOff>
    </xdr:from>
    <xdr:to>
      <xdr:col>85</xdr:col>
      <xdr:colOff>177800</xdr:colOff>
      <xdr:row>81</xdr:row>
      <xdr:rowOff>8889</xdr:rowOff>
    </xdr:to>
    <xdr:sp macro="" textlink="">
      <xdr:nvSpPr>
        <xdr:cNvPr id="762" name="楕円 761"/>
        <xdr:cNvSpPr/>
      </xdr:nvSpPr>
      <xdr:spPr>
        <a:xfrm>
          <a:off x="162687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101616</xdr:rowOff>
    </xdr:from>
    <xdr:ext cx="405111" cy="259045"/>
    <xdr:sp macro="" textlink="">
      <xdr:nvSpPr>
        <xdr:cNvPr id="763" name="【消防施設】&#10;有形固定資産減価償却率該当値テキスト"/>
        <xdr:cNvSpPr txBox="1"/>
      </xdr:nvSpPr>
      <xdr:spPr>
        <a:xfrm>
          <a:off x="16357600"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127000</xdr:rowOff>
    </xdr:from>
    <xdr:to>
      <xdr:col>81</xdr:col>
      <xdr:colOff>101600</xdr:colOff>
      <xdr:row>81</xdr:row>
      <xdr:rowOff>57150</xdr:rowOff>
    </xdr:to>
    <xdr:sp macro="" textlink="">
      <xdr:nvSpPr>
        <xdr:cNvPr id="764" name="楕円 763"/>
        <xdr:cNvSpPr/>
      </xdr:nvSpPr>
      <xdr:spPr>
        <a:xfrm>
          <a:off x="15430500" y="1384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129539</xdr:rowOff>
    </xdr:from>
    <xdr:to>
      <xdr:col>85</xdr:col>
      <xdr:colOff>127000</xdr:colOff>
      <xdr:row>81</xdr:row>
      <xdr:rowOff>6350</xdr:rowOff>
    </xdr:to>
    <xdr:cxnSp macro="">
      <xdr:nvCxnSpPr>
        <xdr:cNvPr id="765" name="直線コネクタ 764"/>
        <xdr:cNvCxnSpPr/>
      </xdr:nvCxnSpPr>
      <xdr:spPr>
        <a:xfrm flipV="1">
          <a:off x="15481300" y="13845539"/>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138430</xdr:rowOff>
    </xdr:from>
    <xdr:to>
      <xdr:col>76</xdr:col>
      <xdr:colOff>165100</xdr:colOff>
      <xdr:row>83</xdr:row>
      <xdr:rowOff>68580</xdr:rowOff>
    </xdr:to>
    <xdr:sp macro="" textlink="">
      <xdr:nvSpPr>
        <xdr:cNvPr id="766" name="楕円 765"/>
        <xdr:cNvSpPr/>
      </xdr:nvSpPr>
      <xdr:spPr>
        <a:xfrm>
          <a:off x="14541500" y="1419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6350</xdr:rowOff>
    </xdr:from>
    <xdr:to>
      <xdr:col>81</xdr:col>
      <xdr:colOff>50800</xdr:colOff>
      <xdr:row>83</xdr:row>
      <xdr:rowOff>17780</xdr:rowOff>
    </xdr:to>
    <xdr:cxnSp macro="">
      <xdr:nvCxnSpPr>
        <xdr:cNvPr id="767" name="直線コネクタ 766"/>
        <xdr:cNvCxnSpPr/>
      </xdr:nvCxnSpPr>
      <xdr:spPr>
        <a:xfrm flipV="1">
          <a:off x="14592300" y="1389380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68" name="楕円 767"/>
        <xdr:cNvSpPr/>
      </xdr:nvSpPr>
      <xdr:spPr>
        <a:xfrm>
          <a:off x="13652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15239</xdr:rowOff>
    </xdr:from>
    <xdr:to>
      <xdr:col>76</xdr:col>
      <xdr:colOff>114300</xdr:colOff>
      <xdr:row>83</xdr:row>
      <xdr:rowOff>17780</xdr:rowOff>
    </xdr:to>
    <xdr:cxnSp macro="">
      <xdr:nvCxnSpPr>
        <xdr:cNvPr id="769" name="直線コネクタ 768"/>
        <xdr:cNvCxnSpPr/>
      </xdr:nvCxnSpPr>
      <xdr:spPr>
        <a:xfrm>
          <a:off x="13703300" y="14245589"/>
          <a:ext cx="8890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74930</xdr:rowOff>
    </xdr:from>
    <xdr:to>
      <xdr:col>67</xdr:col>
      <xdr:colOff>101600</xdr:colOff>
      <xdr:row>82</xdr:row>
      <xdr:rowOff>5080</xdr:rowOff>
    </xdr:to>
    <xdr:sp macro="" textlink="">
      <xdr:nvSpPr>
        <xdr:cNvPr id="770" name="楕円 769"/>
        <xdr:cNvSpPr/>
      </xdr:nvSpPr>
      <xdr:spPr>
        <a:xfrm>
          <a:off x="12763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125730</xdr:rowOff>
    </xdr:from>
    <xdr:to>
      <xdr:col>71</xdr:col>
      <xdr:colOff>177800</xdr:colOff>
      <xdr:row>83</xdr:row>
      <xdr:rowOff>15239</xdr:rowOff>
    </xdr:to>
    <xdr:cxnSp macro="">
      <xdr:nvCxnSpPr>
        <xdr:cNvPr id="771" name="直線コネクタ 770"/>
        <xdr:cNvCxnSpPr/>
      </xdr:nvCxnSpPr>
      <xdr:spPr>
        <a:xfrm>
          <a:off x="12814300" y="14013180"/>
          <a:ext cx="889000" cy="23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86377</xdr:rowOff>
    </xdr:from>
    <xdr:ext cx="405111" cy="259045"/>
    <xdr:sp macro="" textlink="">
      <xdr:nvSpPr>
        <xdr:cNvPr id="772" name="n_1aveValue【消防施設】&#10;有形固定資産減価償却率"/>
        <xdr:cNvSpPr txBox="1"/>
      </xdr:nvSpPr>
      <xdr:spPr>
        <a:xfrm>
          <a:off x="15266044" y="1414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74947</xdr:rowOff>
    </xdr:from>
    <xdr:ext cx="405111" cy="259045"/>
    <xdr:sp macro="" textlink="">
      <xdr:nvSpPr>
        <xdr:cNvPr id="773" name="n_2aveValue【消防施設】&#10;有形固定資産減価償却率"/>
        <xdr:cNvSpPr txBox="1"/>
      </xdr:nvSpPr>
      <xdr:spPr>
        <a:xfrm>
          <a:off x="14389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92727</xdr:rowOff>
    </xdr:from>
    <xdr:ext cx="405111" cy="259045"/>
    <xdr:sp macro="" textlink="">
      <xdr:nvSpPr>
        <xdr:cNvPr id="774" name="n_3aveValue【消防施設】&#10;有形固定資産減価償却率"/>
        <xdr:cNvSpPr txBox="1"/>
      </xdr:nvSpPr>
      <xdr:spPr>
        <a:xfrm>
          <a:off x="13500744" y="1380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97807</xdr:rowOff>
    </xdr:from>
    <xdr:ext cx="405111" cy="259045"/>
    <xdr:sp macro="" textlink="">
      <xdr:nvSpPr>
        <xdr:cNvPr id="775" name="n_4aveValue【消防施設】&#10;有形固定資産減価償却率"/>
        <xdr:cNvSpPr txBox="1"/>
      </xdr:nvSpPr>
      <xdr:spPr>
        <a:xfrm>
          <a:off x="12611744" y="1415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73677</xdr:rowOff>
    </xdr:from>
    <xdr:ext cx="405111" cy="259045"/>
    <xdr:sp macro="" textlink="">
      <xdr:nvSpPr>
        <xdr:cNvPr id="776" name="n_1mainValue【消防施設】&#10;有形固定資産減価償却率"/>
        <xdr:cNvSpPr txBox="1"/>
      </xdr:nvSpPr>
      <xdr:spPr>
        <a:xfrm>
          <a:off x="15266044" y="13618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59707</xdr:rowOff>
    </xdr:from>
    <xdr:ext cx="405111" cy="259045"/>
    <xdr:sp macro="" textlink="">
      <xdr:nvSpPr>
        <xdr:cNvPr id="777" name="n_2mainValue【消防施設】&#10;有形固定資産減価償却率"/>
        <xdr:cNvSpPr txBox="1"/>
      </xdr:nvSpPr>
      <xdr:spPr>
        <a:xfrm>
          <a:off x="14389744" y="1429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57166</xdr:rowOff>
    </xdr:from>
    <xdr:ext cx="405111" cy="259045"/>
    <xdr:sp macro="" textlink="">
      <xdr:nvSpPr>
        <xdr:cNvPr id="778" name="n_3mainValue【消防施設】&#10;有形固定資産減価償却率"/>
        <xdr:cNvSpPr txBox="1"/>
      </xdr:nvSpPr>
      <xdr:spPr>
        <a:xfrm>
          <a:off x="13500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21607</xdr:rowOff>
    </xdr:from>
    <xdr:ext cx="405111" cy="259045"/>
    <xdr:sp macro="" textlink="">
      <xdr:nvSpPr>
        <xdr:cNvPr id="779" name="n_4mainValue【消防施設】&#10;有形固定資産減価償却率"/>
        <xdr:cNvSpPr txBox="1"/>
      </xdr:nvSpPr>
      <xdr:spPr>
        <a:xfrm>
          <a:off x="12611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0" name="直線コネクタ 789"/>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1" name="テキスト ボックス 790"/>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2" name="直線コネクタ 791"/>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3" name="テキスト ボックス 792"/>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4" name="直線コネクタ 793"/>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5" name="テキスト ボックス 794"/>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6" name="直線コネクタ 795"/>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7" name="テキスト ボックス 796"/>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8" name="直線コネクタ 797"/>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9" name="テキスト ボックス 798"/>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0" name="直線コネクタ 799"/>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1" name="テキスト ボックス 800"/>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160564</xdr:rowOff>
    </xdr:from>
    <xdr:to>
      <xdr:col>116</xdr:col>
      <xdr:colOff>62864</xdr:colOff>
      <xdr:row>86</xdr:row>
      <xdr:rowOff>132806</xdr:rowOff>
    </xdr:to>
    <xdr:cxnSp macro="">
      <xdr:nvCxnSpPr>
        <xdr:cNvPr id="805" name="直線コネクタ 804"/>
        <xdr:cNvCxnSpPr/>
      </xdr:nvCxnSpPr>
      <xdr:spPr>
        <a:xfrm flipV="1">
          <a:off x="22160864" y="13362214"/>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136633</xdr:rowOff>
    </xdr:from>
    <xdr:ext cx="469744" cy="259045"/>
    <xdr:sp macro="" textlink="">
      <xdr:nvSpPr>
        <xdr:cNvPr id="806" name="【消防施設】&#10;一人当たり面積最小値テキスト"/>
        <xdr:cNvSpPr txBox="1"/>
      </xdr:nvSpPr>
      <xdr:spPr>
        <a:xfrm>
          <a:off x="22199600" y="1488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132806</xdr:rowOff>
    </xdr:from>
    <xdr:to>
      <xdr:col>116</xdr:col>
      <xdr:colOff>152400</xdr:colOff>
      <xdr:row>86</xdr:row>
      <xdr:rowOff>132806</xdr:rowOff>
    </xdr:to>
    <xdr:cxnSp macro="">
      <xdr:nvCxnSpPr>
        <xdr:cNvPr id="807" name="直線コネクタ 806"/>
        <xdr:cNvCxnSpPr/>
      </xdr:nvCxnSpPr>
      <xdr:spPr>
        <a:xfrm>
          <a:off x="22072600" y="1487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107241</xdr:rowOff>
    </xdr:from>
    <xdr:ext cx="469744" cy="259045"/>
    <xdr:sp macro="" textlink="">
      <xdr:nvSpPr>
        <xdr:cNvPr id="808" name="【消防施設】&#10;一人当たり面積最大値テキスト"/>
        <xdr:cNvSpPr txBox="1"/>
      </xdr:nvSpPr>
      <xdr:spPr>
        <a:xfrm>
          <a:off x="22199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160564</xdr:rowOff>
    </xdr:from>
    <xdr:to>
      <xdr:col>116</xdr:col>
      <xdr:colOff>152400</xdr:colOff>
      <xdr:row>77</xdr:row>
      <xdr:rowOff>160564</xdr:rowOff>
    </xdr:to>
    <xdr:cxnSp macro="">
      <xdr:nvCxnSpPr>
        <xdr:cNvPr id="809" name="直線コネクタ 808"/>
        <xdr:cNvCxnSpPr/>
      </xdr:nvCxnSpPr>
      <xdr:spPr>
        <a:xfrm>
          <a:off x="22072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47733</xdr:rowOff>
    </xdr:from>
    <xdr:ext cx="469744" cy="259045"/>
    <xdr:sp macro="" textlink="">
      <xdr:nvSpPr>
        <xdr:cNvPr id="810" name="【消防施設】&#10;一人当たり面積平均値テキスト"/>
        <xdr:cNvSpPr txBox="1"/>
      </xdr:nvSpPr>
      <xdr:spPr>
        <a:xfrm>
          <a:off x="22199600" y="14449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24856</xdr:rowOff>
    </xdr:from>
    <xdr:to>
      <xdr:col>116</xdr:col>
      <xdr:colOff>114300</xdr:colOff>
      <xdr:row>85</xdr:row>
      <xdr:rowOff>126456</xdr:rowOff>
    </xdr:to>
    <xdr:sp macro="" textlink="">
      <xdr:nvSpPr>
        <xdr:cNvPr id="811" name="フローチャート: 判断 810"/>
        <xdr:cNvSpPr/>
      </xdr:nvSpPr>
      <xdr:spPr>
        <a:xfrm>
          <a:off x="22110700" y="145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28121</xdr:rowOff>
    </xdr:from>
    <xdr:to>
      <xdr:col>112</xdr:col>
      <xdr:colOff>38100</xdr:colOff>
      <xdr:row>85</xdr:row>
      <xdr:rowOff>129721</xdr:rowOff>
    </xdr:to>
    <xdr:sp macro="" textlink="">
      <xdr:nvSpPr>
        <xdr:cNvPr id="812" name="フローチャート: 判断 811"/>
        <xdr:cNvSpPr/>
      </xdr:nvSpPr>
      <xdr:spPr>
        <a:xfrm>
          <a:off x="21272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111398</xdr:rowOff>
    </xdr:from>
    <xdr:to>
      <xdr:col>107</xdr:col>
      <xdr:colOff>101600</xdr:colOff>
      <xdr:row>86</xdr:row>
      <xdr:rowOff>41548</xdr:rowOff>
    </xdr:to>
    <xdr:sp macro="" textlink="">
      <xdr:nvSpPr>
        <xdr:cNvPr id="813" name="フローチャート: 判断 812"/>
        <xdr:cNvSpPr/>
      </xdr:nvSpPr>
      <xdr:spPr>
        <a:xfrm>
          <a:off x="20383500" y="14684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139156</xdr:rowOff>
    </xdr:from>
    <xdr:to>
      <xdr:col>102</xdr:col>
      <xdr:colOff>165100</xdr:colOff>
      <xdr:row>86</xdr:row>
      <xdr:rowOff>69306</xdr:rowOff>
    </xdr:to>
    <xdr:sp macro="" textlink="">
      <xdr:nvSpPr>
        <xdr:cNvPr id="814" name="フローチャート: 判断 813"/>
        <xdr:cNvSpPr/>
      </xdr:nvSpPr>
      <xdr:spPr>
        <a:xfrm>
          <a:off x="19494500" y="1471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65677</xdr:rowOff>
    </xdr:from>
    <xdr:to>
      <xdr:col>98</xdr:col>
      <xdr:colOff>38100</xdr:colOff>
      <xdr:row>85</xdr:row>
      <xdr:rowOff>167277</xdr:rowOff>
    </xdr:to>
    <xdr:sp macro="" textlink="">
      <xdr:nvSpPr>
        <xdr:cNvPr id="815" name="フローチャート: 判断 814"/>
        <xdr:cNvSpPr/>
      </xdr:nvSpPr>
      <xdr:spPr>
        <a:xfrm>
          <a:off x="18605500" y="1463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162016</xdr:rowOff>
    </xdr:from>
    <xdr:to>
      <xdr:col>116</xdr:col>
      <xdr:colOff>114300</xdr:colOff>
      <xdr:row>86</xdr:row>
      <xdr:rowOff>92166</xdr:rowOff>
    </xdr:to>
    <xdr:sp macro="" textlink="">
      <xdr:nvSpPr>
        <xdr:cNvPr id="821" name="楕円 820"/>
        <xdr:cNvSpPr/>
      </xdr:nvSpPr>
      <xdr:spPr>
        <a:xfrm>
          <a:off x="221107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76943</xdr:rowOff>
    </xdr:from>
    <xdr:ext cx="469744" cy="259045"/>
    <xdr:sp macro="" textlink="">
      <xdr:nvSpPr>
        <xdr:cNvPr id="822" name="【消防施設】&#10;一人当たり面積該当値テキスト"/>
        <xdr:cNvSpPr txBox="1"/>
      </xdr:nvSpPr>
      <xdr:spPr>
        <a:xfrm>
          <a:off x="22199600" y="1465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163649</xdr:rowOff>
    </xdr:from>
    <xdr:to>
      <xdr:col>112</xdr:col>
      <xdr:colOff>38100</xdr:colOff>
      <xdr:row>86</xdr:row>
      <xdr:rowOff>93799</xdr:rowOff>
    </xdr:to>
    <xdr:sp macro="" textlink="">
      <xdr:nvSpPr>
        <xdr:cNvPr id="823" name="楕円 822"/>
        <xdr:cNvSpPr/>
      </xdr:nvSpPr>
      <xdr:spPr>
        <a:xfrm>
          <a:off x="21272500" y="147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41366</xdr:rowOff>
    </xdr:from>
    <xdr:to>
      <xdr:col>116</xdr:col>
      <xdr:colOff>63500</xdr:colOff>
      <xdr:row>86</xdr:row>
      <xdr:rowOff>42999</xdr:rowOff>
    </xdr:to>
    <xdr:cxnSp macro="">
      <xdr:nvCxnSpPr>
        <xdr:cNvPr id="824" name="直線コネクタ 823"/>
        <xdr:cNvCxnSpPr/>
      </xdr:nvCxnSpPr>
      <xdr:spPr>
        <a:xfrm flipV="1">
          <a:off x="21323300" y="14786066"/>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42818</xdr:rowOff>
    </xdr:from>
    <xdr:to>
      <xdr:col>107</xdr:col>
      <xdr:colOff>101600</xdr:colOff>
      <xdr:row>86</xdr:row>
      <xdr:rowOff>144418</xdr:rowOff>
    </xdr:to>
    <xdr:sp macro="" textlink="">
      <xdr:nvSpPr>
        <xdr:cNvPr id="825" name="楕円 824"/>
        <xdr:cNvSpPr/>
      </xdr:nvSpPr>
      <xdr:spPr>
        <a:xfrm>
          <a:off x="20383500" y="1478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42999</xdr:rowOff>
    </xdr:from>
    <xdr:to>
      <xdr:col>111</xdr:col>
      <xdr:colOff>177800</xdr:colOff>
      <xdr:row>86</xdr:row>
      <xdr:rowOff>93618</xdr:rowOff>
    </xdr:to>
    <xdr:cxnSp macro="">
      <xdr:nvCxnSpPr>
        <xdr:cNvPr id="826" name="直線コネクタ 825"/>
        <xdr:cNvCxnSpPr/>
      </xdr:nvCxnSpPr>
      <xdr:spPr>
        <a:xfrm flipV="1">
          <a:off x="20434300" y="14787699"/>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49349</xdr:rowOff>
    </xdr:from>
    <xdr:to>
      <xdr:col>102</xdr:col>
      <xdr:colOff>165100</xdr:colOff>
      <xdr:row>86</xdr:row>
      <xdr:rowOff>150949</xdr:rowOff>
    </xdr:to>
    <xdr:sp macro="" textlink="">
      <xdr:nvSpPr>
        <xdr:cNvPr id="827" name="楕円 826"/>
        <xdr:cNvSpPr/>
      </xdr:nvSpPr>
      <xdr:spPr>
        <a:xfrm>
          <a:off x="19494500" y="1479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93618</xdr:rowOff>
    </xdr:from>
    <xdr:to>
      <xdr:col>107</xdr:col>
      <xdr:colOff>50800</xdr:colOff>
      <xdr:row>86</xdr:row>
      <xdr:rowOff>100149</xdr:rowOff>
    </xdr:to>
    <xdr:cxnSp macro="">
      <xdr:nvCxnSpPr>
        <xdr:cNvPr id="828" name="直線コネクタ 827"/>
        <xdr:cNvCxnSpPr/>
      </xdr:nvCxnSpPr>
      <xdr:spPr>
        <a:xfrm flipV="1">
          <a:off x="19545300" y="1483831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50981</xdr:rowOff>
    </xdr:from>
    <xdr:to>
      <xdr:col>98</xdr:col>
      <xdr:colOff>38100</xdr:colOff>
      <xdr:row>86</xdr:row>
      <xdr:rowOff>152581</xdr:rowOff>
    </xdr:to>
    <xdr:sp macro="" textlink="">
      <xdr:nvSpPr>
        <xdr:cNvPr id="829" name="楕円 828"/>
        <xdr:cNvSpPr/>
      </xdr:nvSpPr>
      <xdr:spPr>
        <a:xfrm>
          <a:off x="18605500" y="1479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100149</xdr:rowOff>
    </xdr:from>
    <xdr:to>
      <xdr:col>102</xdr:col>
      <xdr:colOff>114300</xdr:colOff>
      <xdr:row>86</xdr:row>
      <xdr:rowOff>101781</xdr:rowOff>
    </xdr:to>
    <xdr:cxnSp macro="">
      <xdr:nvCxnSpPr>
        <xdr:cNvPr id="830" name="直線コネクタ 829"/>
        <xdr:cNvCxnSpPr/>
      </xdr:nvCxnSpPr>
      <xdr:spPr>
        <a:xfrm flipV="1">
          <a:off x="18656300" y="1484484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146248</xdr:rowOff>
    </xdr:from>
    <xdr:ext cx="469744" cy="259045"/>
    <xdr:sp macro="" textlink="">
      <xdr:nvSpPr>
        <xdr:cNvPr id="831" name="n_1aveValue【消防施設】&#10;一人当たり面積"/>
        <xdr:cNvSpPr txBox="1"/>
      </xdr:nvSpPr>
      <xdr:spPr>
        <a:xfrm>
          <a:off x="21075727" y="1437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58075</xdr:rowOff>
    </xdr:from>
    <xdr:ext cx="469744" cy="259045"/>
    <xdr:sp macro="" textlink="">
      <xdr:nvSpPr>
        <xdr:cNvPr id="832" name="n_2aveValue【消防施設】&#10;一人当たり面積"/>
        <xdr:cNvSpPr txBox="1"/>
      </xdr:nvSpPr>
      <xdr:spPr>
        <a:xfrm>
          <a:off x="20199427" y="1445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85833</xdr:rowOff>
    </xdr:from>
    <xdr:ext cx="469744" cy="259045"/>
    <xdr:sp macro="" textlink="">
      <xdr:nvSpPr>
        <xdr:cNvPr id="833" name="n_3aveValue【消防施設】&#10;一人当たり面積"/>
        <xdr:cNvSpPr txBox="1"/>
      </xdr:nvSpPr>
      <xdr:spPr>
        <a:xfrm>
          <a:off x="19310427" y="14487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12354</xdr:rowOff>
    </xdr:from>
    <xdr:ext cx="469744" cy="259045"/>
    <xdr:sp macro="" textlink="">
      <xdr:nvSpPr>
        <xdr:cNvPr id="834" name="n_4aveValue【消防施設】&#10;一人当たり面積"/>
        <xdr:cNvSpPr txBox="1"/>
      </xdr:nvSpPr>
      <xdr:spPr>
        <a:xfrm>
          <a:off x="18421427" y="1441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84926</xdr:rowOff>
    </xdr:from>
    <xdr:ext cx="469744" cy="259045"/>
    <xdr:sp macro="" textlink="">
      <xdr:nvSpPr>
        <xdr:cNvPr id="835" name="n_1mainValue【消防施設】&#10;一人当たり面積"/>
        <xdr:cNvSpPr txBox="1"/>
      </xdr:nvSpPr>
      <xdr:spPr>
        <a:xfrm>
          <a:off x="21075727" y="1482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135545</xdr:rowOff>
    </xdr:from>
    <xdr:ext cx="469744" cy="259045"/>
    <xdr:sp macro="" textlink="">
      <xdr:nvSpPr>
        <xdr:cNvPr id="836" name="n_2mainValue【消防施設】&#10;一人当たり面積"/>
        <xdr:cNvSpPr txBox="1"/>
      </xdr:nvSpPr>
      <xdr:spPr>
        <a:xfrm>
          <a:off x="20199427"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142076</xdr:rowOff>
    </xdr:from>
    <xdr:ext cx="469744" cy="259045"/>
    <xdr:sp macro="" textlink="">
      <xdr:nvSpPr>
        <xdr:cNvPr id="837" name="n_3mainValue【消防施設】&#10;一人当たり面積"/>
        <xdr:cNvSpPr txBox="1"/>
      </xdr:nvSpPr>
      <xdr:spPr>
        <a:xfrm>
          <a:off x="19310427" y="1488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143708</xdr:rowOff>
    </xdr:from>
    <xdr:ext cx="469744" cy="259045"/>
    <xdr:sp macro="" textlink="">
      <xdr:nvSpPr>
        <xdr:cNvPr id="838" name="n_4mainValue【消防施設】&#10;一人当たり面積"/>
        <xdr:cNvSpPr txBox="1"/>
      </xdr:nvSpPr>
      <xdr:spPr>
        <a:xfrm>
          <a:off x="18421427" y="1488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109</xdr:row>
      <xdr:rowOff>35379</xdr:rowOff>
    </xdr:to>
    <xdr:cxnSp macro="">
      <xdr:nvCxnSpPr>
        <xdr:cNvPr id="864" name="直線コネクタ 863"/>
        <xdr:cNvCxnSpPr/>
      </xdr:nvCxnSpPr>
      <xdr:spPr>
        <a:xfrm flipV="1">
          <a:off x="16318864" y="1720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5"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6" name="直線コネクタ 86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867" name="【庁舎】&#10;有形固定資産減価償却率最大値テキスト"/>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868" name="直線コネクタ 867"/>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170378</xdr:rowOff>
    </xdr:from>
    <xdr:ext cx="405111" cy="259045"/>
    <xdr:sp macro="" textlink="">
      <xdr:nvSpPr>
        <xdr:cNvPr id="869" name="【庁舎】&#10;有形固定資産減価償却率平均値テキスト"/>
        <xdr:cNvSpPr txBox="1"/>
      </xdr:nvSpPr>
      <xdr:spPr>
        <a:xfrm>
          <a:off x="16357600" y="17829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70" name="フローチャート: 判断 869"/>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5806</xdr:rowOff>
    </xdr:from>
    <xdr:to>
      <xdr:col>81</xdr:col>
      <xdr:colOff>101600</xdr:colOff>
      <xdr:row>104</xdr:row>
      <xdr:rowOff>107406</xdr:rowOff>
    </xdr:to>
    <xdr:sp macro="" textlink="">
      <xdr:nvSpPr>
        <xdr:cNvPr id="871" name="フローチャート: 判断 870"/>
        <xdr:cNvSpPr/>
      </xdr:nvSpPr>
      <xdr:spPr>
        <a:xfrm>
          <a:off x="15430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48261</xdr:rowOff>
    </xdr:from>
    <xdr:to>
      <xdr:col>76</xdr:col>
      <xdr:colOff>165100</xdr:colOff>
      <xdr:row>104</xdr:row>
      <xdr:rowOff>149861</xdr:rowOff>
    </xdr:to>
    <xdr:sp macro="" textlink="">
      <xdr:nvSpPr>
        <xdr:cNvPr id="872" name="フローチャート: 判断 871"/>
        <xdr:cNvSpPr/>
      </xdr:nvSpPr>
      <xdr:spPr>
        <a:xfrm>
          <a:off x="14541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73" name="フローチャート: 判断 872"/>
        <xdr:cNvSpPr/>
      </xdr:nvSpPr>
      <xdr:spPr>
        <a:xfrm>
          <a:off x="13652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111942</xdr:rowOff>
    </xdr:from>
    <xdr:to>
      <xdr:col>67</xdr:col>
      <xdr:colOff>101600</xdr:colOff>
      <xdr:row>105</xdr:row>
      <xdr:rowOff>42092</xdr:rowOff>
    </xdr:to>
    <xdr:sp macro="" textlink="">
      <xdr:nvSpPr>
        <xdr:cNvPr id="874" name="フローチャート: 判断 873"/>
        <xdr:cNvSpPr/>
      </xdr:nvSpPr>
      <xdr:spPr>
        <a:xfrm>
          <a:off x="12763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23768</xdr:rowOff>
    </xdr:from>
    <xdr:to>
      <xdr:col>85</xdr:col>
      <xdr:colOff>177800</xdr:colOff>
      <xdr:row>100</xdr:row>
      <xdr:rowOff>125368</xdr:rowOff>
    </xdr:to>
    <xdr:sp macro="" textlink="">
      <xdr:nvSpPr>
        <xdr:cNvPr id="880" name="楕円 879"/>
        <xdr:cNvSpPr/>
      </xdr:nvSpPr>
      <xdr:spPr>
        <a:xfrm>
          <a:off x="16268700" y="1716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131916</xdr:rowOff>
    </xdr:from>
    <xdr:ext cx="340478" cy="259045"/>
    <xdr:sp macro="" textlink="">
      <xdr:nvSpPr>
        <xdr:cNvPr id="881" name="【庁舎】&#10;有形固定資産減価償却率該当値テキスト"/>
        <xdr:cNvSpPr txBox="1"/>
      </xdr:nvSpPr>
      <xdr:spPr>
        <a:xfrm>
          <a:off x="16357600" y="17105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92348</xdr:rowOff>
    </xdr:from>
    <xdr:to>
      <xdr:col>81</xdr:col>
      <xdr:colOff>101600</xdr:colOff>
      <xdr:row>107</xdr:row>
      <xdr:rowOff>22498</xdr:rowOff>
    </xdr:to>
    <xdr:sp macro="" textlink="">
      <xdr:nvSpPr>
        <xdr:cNvPr id="882" name="楕円 881"/>
        <xdr:cNvSpPr/>
      </xdr:nvSpPr>
      <xdr:spPr>
        <a:xfrm>
          <a:off x="15430500" y="182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74568</xdr:rowOff>
    </xdr:from>
    <xdr:to>
      <xdr:col>85</xdr:col>
      <xdr:colOff>127000</xdr:colOff>
      <xdr:row>106</xdr:row>
      <xdr:rowOff>143148</xdr:rowOff>
    </xdr:to>
    <xdr:cxnSp macro="">
      <xdr:nvCxnSpPr>
        <xdr:cNvPr id="883" name="直線コネクタ 882"/>
        <xdr:cNvCxnSpPr/>
      </xdr:nvCxnSpPr>
      <xdr:spPr>
        <a:xfrm flipV="1">
          <a:off x="15481300" y="17219568"/>
          <a:ext cx="838200" cy="109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71120</xdr:rowOff>
    </xdr:from>
    <xdr:to>
      <xdr:col>76</xdr:col>
      <xdr:colOff>165100</xdr:colOff>
      <xdr:row>107</xdr:row>
      <xdr:rowOff>1270</xdr:rowOff>
    </xdr:to>
    <xdr:sp macro="" textlink="">
      <xdr:nvSpPr>
        <xdr:cNvPr id="884" name="楕円 883"/>
        <xdr:cNvSpPr/>
      </xdr:nvSpPr>
      <xdr:spPr>
        <a:xfrm>
          <a:off x="14541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121920</xdr:rowOff>
    </xdr:from>
    <xdr:to>
      <xdr:col>81</xdr:col>
      <xdr:colOff>50800</xdr:colOff>
      <xdr:row>106</xdr:row>
      <xdr:rowOff>143148</xdr:rowOff>
    </xdr:to>
    <xdr:cxnSp macro="">
      <xdr:nvCxnSpPr>
        <xdr:cNvPr id="885" name="直線コネクタ 884"/>
        <xdr:cNvCxnSpPr/>
      </xdr:nvCxnSpPr>
      <xdr:spPr>
        <a:xfrm>
          <a:off x="14592300" y="18295620"/>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48261</xdr:rowOff>
    </xdr:from>
    <xdr:to>
      <xdr:col>72</xdr:col>
      <xdr:colOff>38100</xdr:colOff>
      <xdr:row>106</xdr:row>
      <xdr:rowOff>149861</xdr:rowOff>
    </xdr:to>
    <xdr:sp macro="" textlink="">
      <xdr:nvSpPr>
        <xdr:cNvPr id="886" name="楕円 885"/>
        <xdr:cNvSpPr/>
      </xdr:nvSpPr>
      <xdr:spPr>
        <a:xfrm>
          <a:off x="13652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99061</xdr:rowOff>
    </xdr:from>
    <xdr:to>
      <xdr:col>76</xdr:col>
      <xdr:colOff>114300</xdr:colOff>
      <xdr:row>106</xdr:row>
      <xdr:rowOff>121920</xdr:rowOff>
    </xdr:to>
    <xdr:cxnSp macro="">
      <xdr:nvCxnSpPr>
        <xdr:cNvPr id="887" name="直線コネクタ 886"/>
        <xdr:cNvCxnSpPr/>
      </xdr:nvCxnSpPr>
      <xdr:spPr>
        <a:xfrm>
          <a:off x="13703300" y="18272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23768</xdr:rowOff>
    </xdr:from>
    <xdr:to>
      <xdr:col>67</xdr:col>
      <xdr:colOff>101600</xdr:colOff>
      <xdr:row>106</xdr:row>
      <xdr:rowOff>125368</xdr:rowOff>
    </xdr:to>
    <xdr:sp macro="" textlink="">
      <xdr:nvSpPr>
        <xdr:cNvPr id="888" name="楕円 887"/>
        <xdr:cNvSpPr/>
      </xdr:nvSpPr>
      <xdr:spPr>
        <a:xfrm>
          <a:off x="12763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74568</xdr:rowOff>
    </xdr:from>
    <xdr:to>
      <xdr:col>71</xdr:col>
      <xdr:colOff>177800</xdr:colOff>
      <xdr:row>106</xdr:row>
      <xdr:rowOff>99061</xdr:rowOff>
    </xdr:to>
    <xdr:cxnSp macro="">
      <xdr:nvCxnSpPr>
        <xdr:cNvPr id="889" name="直線コネクタ 888"/>
        <xdr:cNvCxnSpPr/>
      </xdr:nvCxnSpPr>
      <xdr:spPr>
        <a:xfrm>
          <a:off x="12814300" y="1824826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123933</xdr:rowOff>
    </xdr:from>
    <xdr:ext cx="405111" cy="259045"/>
    <xdr:sp macro="" textlink="">
      <xdr:nvSpPr>
        <xdr:cNvPr id="890" name="n_1aveValue【庁舎】&#10;有形固定資産減価償却率"/>
        <xdr:cNvSpPr txBox="1"/>
      </xdr:nvSpPr>
      <xdr:spPr>
        <a:xfrm>
          <a:off x="152660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166388</xdr:rowOff>
    </xdr:from>
    <xdr:ext cx="405111" cy="259045"/>
    <xdr:sp macro="" textlink="">
      <xdr:nvSpPr>
        <xdr:cNvPr id="891" name="n_2aveValue【庁舎】&#10;有形固定資産減価償却率"/>
        <xdr:cNvSpPr txBox="1"/>
      </xdr:nvSpPr>
      <xdr:spPr>
        <a:xfrm>
          <a:off x="14389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92" name="n_3aveValue【庁舎】&#10;有形固定資産減価償却率"/>
        <xdr:cNvSpPr txBox="1"/>
      </xdr:nvSpPr>
      <xdr:spPr>
        <a:xfrm>
          <a:off x="13500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58619</xdr:rowOff>
    </xdr:from>
    <xdr:ext cx="405111" cy="259045"/>
    <xdr:sp macro="" textlink="">
      <xdr:nvSpPr>
        <xdr:cNvPr id="893" name="n_4aveValue【庁舎】&#10;有形固定資産減価償却率"/>
        <xdr:cNvSpPr txBox="1"/>
      </xdr:nvSpPr>
      <xdr:spPr>
        <a:xfrm>
          <a:off x="12611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13625</xdr:rowOff>
    </xdr:from>
    <xdr:ext cx="405111" cy="259045"/>
    <xdr:sp macro="" textlink="">
      <xdr:nvSpPr>
        <xdr:cNvPr id="894" name="n_1mainValue【庁舎】&#10;有形固定資産減価償却率"/>
        <xdr:cNvSpPr txBox="1"/>
      </xdr:nvSpPr>
      <xdr:spPr>
        <a:xfrm>
          <a:off x="15266044" y="18358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163847</xdr:rowOff>
    </xdr:from>
    <xdr:ext cx="405111" cy="259045"/>
    <xdr:sp macro="" textlink="">
      <xdr:nvSpPr>
        <xdr:cNvPr id="895" name="n_2mainValue【庁舎】&#10;有形固定資産減価償却率"/>
        <xdr:cNvSpPr txBox="1"/>
      </xdr:nvSpPr>
      <xdr:spPr>
        <a:xfrm>
          <a:off x="143897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140988</xdr:rowOff>
    </xdr:from>
    <xdr:ext cx="405111" cy="259045"/>
    <xdr:sp macro="" textlink="">
      <xdr:nvSpPr>
        <xdr:cNvPr id="896" name="n_3mainValue【庁舎】&#10;有形固定資産減価償却率"/>
        <xdr:cNvSpPr txBox="1"/>
      </xdr:nvSpPr>
      <xdr:spPr>
        <a:xfrm>
          <a:off x="135007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116495</xdr:rowOff>
    </xdr:from>
    <xdr:ext cx="405111" cy="259045"/>
    <xdr:sp macro="" textlink="">
      <xdr:nvSpPr>
        <xdr:cNvPr id="897" name="n_4mainValue【庁舎】&#10;有形固定資産減価償却率"/>
        <xdr:cNvSpPr txBox="1"/>
      </xdr:nvSpPr>
      <xdr:spPr>
        <a:xfrm>
          <a:off x="126117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8" name="直線コネクタ 90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9" name="テキスト ボックス 90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0" name="直線コネクタ 90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1" name="テキスト ボックス 91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4" name="直線コネクタ 91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5" name="テキスト ボックス 91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6" name="直線コネクタ 91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7" name="テキスト ボックス 91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134620</xdr:rowOff>
    </xdr:from>
    <xdr:to>
      <xdr:col>116</xdr:col>
      <xdr:colOff>62864</xdr:colOff>
      <xdr:row>107</xdr:row>
      <xdr:rowOff>151130</xdr:rowOff>
    </xdr:to>
    <xdr:cxnSp macro="">
      <xdr:nvCxnSpPr>
        <xdr:cNvPr id="921" name="直線コネクタ 920"/>
        <xdr:cNvCxnSpPr/>
      </xdr:nvCxnSpPr>
      <xdr:spPr>
        <a:xfrm flipV="1">
          <a:off x="22160864" y="17279620"/>
          <a:ext cx="0" cy="121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154957</xdr:rowOff>
    </xdr:from>
    <xdr:ext cx="469744" cy="259045"/>
    <xdr:sp macro="" textlink="">
      <xdr:nvSpPr>
        <xdr:cNvPr id="922" name="【庁舎】&#10;一人当たり面積最小値テキスト"/>
        <xdr:cNvSpPr txBox="1"/>
      </xdr:nvSpPr>
      <xdr:spPr>
        <a:xfrm>
          <a:off x="22199600" y="1850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151130</xdr:rowOff>
    </xdr:from>
    <xdr:to>
      <xdr:col>116</xdr:col>
      <xdr:colOff>152400</xdr:colOff>
      <xdr:row>107</xdr:row>
      <xdr:rowOff>151130</xdr:rowOff>
    </xdr:to>
    <xdr:cxnSp macro="">
      <xdr:nvCxnSpPr>
        <xdr:cNvPr id="923" name="直線コネクタ 922"/>
        <xdr:cNvCxnSpPr/>
      </xdr:nvCxnSpPr>
      <xdr:spPr>
        <a:xfrm>
          <a:off x="22072600" y="184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81297</xdr:rowOff>
    </xdr:from>
    <xdr:ext cx="469744" cy="259045"/>
    <xdr:sp macro="" textlink="">
      <xdr:nvSpPr>
        <xdr:cNvPr id="924" name="【庁舎】&#10;一人当たり面積最大値テキスト"/>
        <xdr:cNvSpPr txBox="1"/>
      </xdr:nvSpPr>
      <xdr:spPr>
        <a:xfrm>
          <a:off x="22199600" y="1705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134620</xdr:rowOff>
    </xdr:from>
    <xdr:to>
      <xdr:col>116</xdr:col>
      <xdr:colOff>152400</xdr:colOff>
      <xdr:row>100</xdr:row>
      <xdr:rowOff>134620</xdr:rowOff>
    </xdr:to>
    <xdr:cxnSp macro="">
      <xdr:nvCxnSpPr>
        <xdr:cNvPr id="925" name="直線コネクタ 924"/>
        <xdr:cNvCxnSpPr/>
      </xdr:nvCxnSpPr>
      <xdr:spPr>
        <a:xfrm>
          <a:off x="22072600" y="1727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926" name="【庁舎】&#10;一人当たり面積平均値テキスト"/>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118111</xdr:rowOff>
    </xdr:from>
    <xdr:to>
      <xdr:col>116</xdr:col>
      <xdr:colOff>114300</xdr:colOff>
      <xdr:row>106</xdr:row>
      <xdr:rowOff>48261</xdr:rowOff>
    </xdr:to>
    <xdr:sp macro="" textlink="">
      <xdr:nvSpPr>
        <xdr:cNvPr id="927" name="フローチャート: 判断 926"/>
        <xdr:cNvSpPr/>
      </xdr:nvSpPr>
      <xdr:spPr>
        <a:xfrm>
          <a:off x="221107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134620</xdr:rowOff>
    </xdr:from>
    <xdr:to>
      <xdr:col>112</xdr:col>
      <xdr:colOff>38100</xdr:colOff>
      <xdr:row>106</xdr:row>
      <xdr:rowOff>64770</xdr:rowOff>
    </xdr:to>
    <xdr:sp macro="" textlink="">
      <xdr:nvSpPr>
        <xdr:cNvPr id="928" name="フローチャート: 判断 927"/>
        <xdr:cNvSpPr/>
      </xdr:nvSpPr>
      <xdr:spPr>
        <a:xfrm>
          <a:off x="21272500" y="1813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97789</xdr:rowOff>
    </xdr:from>
    <xdr:to>
      <xdr:col>107</xdr:col>
      <xdr:colOff>101600</xdr:colOff>
      <xdr:row>107</xdr:row>
      <xdr:rowOff>27939</xdr:rowOff>
    </xdr:to>
    <xdr:sp macro="" textlink="">
      <xdr:nvSpPr>
        <xdr:cNvPr id="929" name="フローチャート: 判断 928"/>
        <xdr:cNvSpPr/>
      </xdr:nvSpPr>
      <xdr:spPr>
        <a:xfrm>
          <a:off x="20383500" y="18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101600</xdr:rowOff>
    </xdr:from>
    <xdr:to>
      <xdr:col>102</xdr:col>
      <xdr:colOff>165100</xdr:colOff>
      <xdr:row>107</xdr:row>
      <xdr:rowOff>31750</xdr:rowOff>
    </xdr:to>
    <xdr:sp macro="" textlink="">
      <xdr:nvSpPr>
        <xdr:cNvPr id="930" name="フローチャート: 判断 929"/>
        <xdr:cNvSpPr/>
      </xdr:nvSpPr>
      <xdr:spPr>
        <a:xfrm>
          <a:off x="19494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93980</xdr:rowOff>
    </xdr:from>
    <xdr:to>
      <xdr:col>98</xdr:col>
      <xdr:colOff>38100</xdr:colOff>
      <xdr:row>107</xdr:row>
      <xdr:rowOff>24130</xdr:rowOff>
    </xdr:to>
    <xdr:sp macro="" textlink="">
      <xdr:nvSpPr>
        <xdr:cNvPr id="931" name="フローチャート: 判断 930"/>
        <xdr:cNvSpPr/>
      </xdr:nvSpPr>
      <xdr:spPr>
        <a:xfrm>
          <a:off x="18605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73661</xdr:rowOff>
    </xdr:from>
    <xdr:to>
      <xdr:col>116</xdr:col>
      <xdr:colOff>114300</xdr:colOff>
      <xdr:row>107</xdr:row>
      <xdr:rowOff>3811</xdr:rowOff>
    </xdr:to>
    <xdr:sp macro="" textlink="">
      <xdr:nvSpPr>
        <xdr:cNvPr id="937" name="楕円 936"/>
        <xdr:cNvSpPr/>
      </xdr:nvSpPr>
      <xdr:spPr>
        <a:xfrm>
          <a:off x="22110700" y="1824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52088</xdr:rowOff>
    </xdr:from>
    <xdr:ext cx="469744" cy="259045"/>
    <xdr:sp macro="" textlink="">
      <xdr:nvSpPr>
        <xdr:cNvPr id="938" name="【庁舎】&#10;一人当たり面積該当値テキスト"/>
        <xdr:cNvSpPr txBox="1"/>
      </xdr:nvSpPr>
      <xdr:spPr>
        <a:xfrm>
          <a:off x="22199600" y="1822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1270</xdr:rowOff>
    </xdr:from>
    <xdr:to>
      <xdr:col>112</xdr:col>
      <xdr:colOff>38100</xdr:colOff>
      <xdr:row>108</xdr:row>
      <xdr:rowOff>102870</xdr:rowOff>
    </xdr:to>
    <xdr:sp macro="" textlink="">
      <xdr:nvSpPr>
        <xdr:cNvPr id="939" name="楕円 938"/>
        <xdr:cNvSpPr/>
      </xdr:nvSpPr>
      <xdr:spPr>
        <a:xfrm>
          <a:off x="21272500" y="185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124461</xdr:rowOff>
    </xdr:from>
    <xdr:to>
      <xdr:col>116</xdr:col>
      <xdr:colOff>63500</xdr:colOff>
      <xdr:row>108</xdr:row>
      <xdr:rowOff>52070</xdr:rowOff>
    </xdr:to>
    <xdr:cxnSp macro="">
      <xdr:nvCxnSpPr>
        <xdr:cNvPr id="940" name="直線コネクタ 939"/>
        <xdr:cNvCxnSpPr/>
      </xdr:nvCxnSpPr>
      <xdr:spPr>
        <a:xfrm flipV="1">
          <a:off x="21323300" y="18298161"/>
          <a:ext cx="838200" cy="27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1270</xdr:rowOff>
    </xdr:from>
    <xdr:to>
      <xdr:col>107</xdr:col>
      <xdr:colOff>101600</xdr:colOff>
      <xdr:row>108</xdr:row>
      <xdr:rowOff>102870</xdr:rowOff>
    </xdr:to>
    <xdr:sp macro="" textlink="">
      <xdr:nvSpPr>
        <xdr:cNvPr id="941" name="楕円 940"/>
        <xdr:cNvSpPr/>
      </xdr:nvSpPr>
      <xdr:spPr>
        <a:xfrm>
          <a:off x="20383500" y="185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52070</xdr:rowOff>
    </xdr:from>
    <xdr:to>
      <xdr:col>111</xdr:col>
      <xdr:colOff>177800</xdr:colOff>
      <xdr:row>108</xdr:row>
      <xdr:rowOff>52070</xdr:rowOff>
    </xdr:to>
    <xdr:cxnSp macro="">
      <xdr:nvCxnSpPr>
        <xdr:cNvPr id="942" name="直線コネクタ 941"/>
        <xdr:cNvCxnSpPr/>
      </xdr:nvCxnSpPr>
      <xdr:spPr>
        <a:xfrm>
          <a:off x="20434300" y="18568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2539</xdr:rowOff>
    </xdr:from>
    <xdr:to>
      <xdr:col>102</xdr:col>
      <xdr:colOff>165100</xdr:colOff>
      <xdr:row>108</xdr:row>
      <xdr:rowOff>104139</xdr:rowOff>
    </xdr:to>
    <xdr:sp macro="" textlink="">
      <xdr:nvSpPr>
        <xdr:cNvPr id="943" name="楕円 942"/>
        <xdr:cNvSpPr/>
      </xdr:nvSpPr>
      <xdr:spPr>
        <a:xfrm>
          <a:off x="19494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52070</xdr:rowOff>
    </xdr:from>
    <xdr:to>
      <xdr:col>107</xdr:col>
      <xdr:colOff>50800</xdr:colOff>
      <xdr:row>108</xdr:row>
      <xdr:rowOff>53339</xdr:rowOff>
    </xdr:to>
    <xdr:cxnSp macro="">
      <xdr:nvCxnSpPr>
        <xdr:cNvPr id="944" name="直線コネクタ 943"/>
        <xdr:cNvCxnSpPr/>
      </xdr:nvCxnSpPr>
      <xdr:spPr>
        <a:xfrm flipV="1">
          <a:off x="19545300" y="1856867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3811</xdr:rowOff>
    </xdr:from>
    <xdr:to>
      <xdr:col>98</xdr:col>
      <xdr:colOff>38100</xdr:colOff>
      <xdr:row>108</xdr:row>
      <xdr:rowOff>105411</xdr:rowOff>
    </xdr:to>
    <xdr:sp macro="" textlink="">
      <xdr:nvSpPr>
        <xdr:cNvPr id="945" name="楕円 944"/>
        <xdr:cNvSpPr/>
      </xdr:nvSpPr>
      <xdr:spPr>
        <a:xfrm>
          <a:off x="18605500" y="1852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53339</xdr:rowOff>
    </xdr:from>
    <xdr:to>
      <xdr:col>102</xdr:col>
      <xdr:colOff>114300</xdr:colOff>
      <xdr:row>108</xdr:row>
      <xdr:rowOff>54611</xdr:rowOff>
    </xdr:to>
    <xdr:cxnSp macro="">
      <xdr:nvCxnSpPr>
        <xdr:cNvPr id="946" name="直線コネクタ 945"/>
        <xdr:cNvCxnSpPr/>
      </xdr:nvCxnSpPr>
      <xdr:spPr>
        <a:xfrm flipV="1">
          <a:off x="18656300" y="185699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81297</xdr:rowOff>
    </xdr:from>
    <xdr:ext cx="469744" cy="259045"/>
    <xdr:sp macro="" textlink="">
      <xdr:nvSpPr>
        <xdr:cNvPr id="947" name="n_1aveValue【庁舎】&#10;一人当たり面積"/>
        <xdr:cNvSpPr txBox="1"/>
      </xdr:nvSpPr>
      <xdr:spPr>
        <a:xfrm>
          <a:off x="21075727" y="1791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44466</xdr:rowOff>
    </xdr:from>
    <xdr:ext cx="469744" cy="259045"/>
    <xdr:sp macro="" textlink="">
      <xdr:nvSpPr>
        <xdr:cNvPr id="948" name="n_2aveValue【庁舎】&#10;一人当たり面積"/>
        <xdr:cNvSpPr txBox="1"/>
      </xdr:nvSpPr>
      <xdr:spPr>
        <a:xfrm>
          <a:off x="20199427" y="18046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48277</xdr:rowOff>
    </xdr:from>
    <xdr:ext cx="469744" cy="259045"/>
    <xdr:sp macro="" textlink="">
      <xdr:nvSpPr>
        <xdr:cNvPr id="949" name="n_3aveValue【庁舎】&#10;一人当たり面積"/>
        <xdr:cNvSpPr txBox="1"/>
      </xdr:nvSpPr>
      <xdr:spPr>
        <a:xfrm>
          <a:off x="193104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40657</xdr:rowOff>
    </xdr:from>
    <xdr:ext cx="469744" cy="259045"/>
    <xdr:sp macro="" textlink="">
      <xdr:nvSpPr>
        <xdr:cNvPr id="950" name="n_4aveValue【庁舎】&#10;一人当たり面積"/>
        <xdr:cNvSpPr txBox="1"/>
      </xdr:nvSpPr>
      <xdr:spPr>
        <a:xfrm>
          <a:off x="18421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93997</xdr:rowOff>
    </xdr:from>
    <xdr:ext cx="469744" cy="259045"/>
    <xdr:sp macro="" textlink="">
      <xdr:nvSpPr>
        <xdr:cNvPr id="951" name="n_1mainValue【庁舎】&#10;一人当たり面積"/>
        <xdr:cNvSpPr txBox="1"/>
      </xdr:nvSpPr>
      <xdr:spPr>
        <a:xfrm>
          <a:off x="21075727" y="186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93997</xdr:rowOff>
    </xdr:from>
    <xdr:ext cx="469744" cy="259045"/>
    <xdr:sp macro="" textlink="">
      <xdr:nvSpPr>
        <xdr:cNvPr id="952" name="n_2mainValue【庁舎】&#10;一人当たり面積"/>
        <xdr:cNvSpPr txBox="1"/>
      </xdr:nvSpPr>
      <xdr:spPr>
        <a:xfrm>
          <a:off x="20199427" y="186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95266</xdr:rowOff>
    </xdr:from>
    <xdr:ext cx="469744" cy="259045"/>
    <xdr:sp macro="" textlink="">
      <xdr:nvSpPr>
        <xdr:cNvPr id="953" name="n_3mainValue【庁舎】&#10;一人当たり面積"/>
        <xdr:cNvSpPr txBox="1"/>
      </xdr:nvSpPr>
      <xdr:spPr>
        <a:xfrm>
          <a:off x="19310427"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96538</xdr:rowOff>
    </xdr:from>
    <xdr:ext cx="469744" cy="259045"/>
    <xdr:sp macro="" textlink="">
      <xdr:nvSpPr>
        <xdr:cNvPr id="954" name="n_4mainValue【庁舎】&#10;一人当たり面積"/>
        <xdr:cNvSpPr txBox="1"/>
      </xdr:nvSpPr>
      <xdr:spPr>
        <a:xfrm>
          <a:off x="18421427" y="18613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有形固定資産減価償却率からみると、福祉施設や庁舎などについては、平成２８年以前は他の公共施設同様に老朽化の度合いが高く、改修や建替え等の必要性がありましたが、平成２８年４月の熊本地震により老朽化が進行していた建物の多くが倒壊等の被害を受け、建替え等の対応を進めることとなり、</a:t>
          </a:r>
        </a:p>
        <a:p>
          <a:r>
            <a:rPr kumimoji="1" lang="ja-JP" altLang="en-US" sz="1300">
              <a:latin typeface="ＭＳ Ｐゴシック" panose="020B0600070205080204" pitchFamily="50" charset="-128"/>
              <a:ea typeface="ＭＳ Ｐゴシック" panose="020B0600070205080204" pitchFamily="50" charset="-128"/>
            </a:rPr>
            <a:t>平成２９年度に老人福祉センターや網津防災センター（網津支所含む）が完成、令和４年度に新庁舎が完成したことから、福祉施設における有形固定資産減価償却率は類似団体よりやや高い数値に、庁舎における有形固定資産減価償却は、類似団体より大幅に低い数値となりました。しかし、他の公共施設においては、依然として老朽化が進んでいる状態です。</a:t>
          </a:r>
        </a:p>
        <a:p>
          <a:r>
            <a:rPr kumimoji="1" lang="ja-JP" altLang="en-US" sz="1300">
              <a:latin typeface="ＭＳ Ｐゴシック" panose="020B0600070205080204" pitchFamily="50" charset="-128"/>
              <a:ea typeface="ＭＳ Ｐゴシック" panose="020B0600070205080204" pitchFamily="50" charset="-128"/>
            </a:rPr>
            <a:t>　また、一人あたりの面積は、体育施設において類似団体平均並みであるものの、他の施設は類似団体の平均を下回っており、低い水準となっています。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今後は、宇土市公共施設等総合管理計画の「施設類型ごとの基本方針」及び個別施設計画に基づき、公共施設の維持管理・更新・長寿命化を計画的に行っていきます。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06400"/>
          <a:ext cx="115379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37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191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4500"/>
          <a:ext cx="34861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3700"/>
          <a:ext cx="24320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19100"/>
          <a:ext cx="23876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4500"/>
          <a:ext cx="23304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2000" y="1162050"/>
          <a:ext cx="8763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193800"/>
          <a:ext cx="1263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193800"/>
          <a:ext cx="1143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193800"/>
          <a:ext cx="1390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12850"/>
          <a:ext cx="18415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12850"/>
          <a:ext cx="11557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12850"/>
          <a:ext cx="57785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19300"/>
          <a:ext cx="18415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19300"/>
          <a:ext cx="31242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62050"/>
          <a:ext cx="130175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255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4859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03400"/>
          <a:ext cx="11557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1445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7780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034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463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63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17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0195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4325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390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322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8798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275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3688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1816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0800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26415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5689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8737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財政力指数については、前年度比で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ポイント減少した。　</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a:t>
          </a:r>
        </a:p>
        <a:p>
          <a:r>
            <a:rPr kumimoji="1" lang="ja-JP" altLang="en-US" sz="1300">
              <a:latin typeface="ＭＳ Ｐゴシック" panose="020B0600070205080204" pitchFamily="50" charset="-128"/>
              <a:ea typeface="ＭＳ Ｐゴシック" panose="020B0600070205080204" pitchFamily="50" charset="-128"/>
            </a:rPr>
            <a:t>　しかし、自主財源全体の割合は</a:t>
          </a:r>
          <a:r>
            <a:rPr kumimoji="1" lang="en-US" altLang="ja-JP" sz="1300">
              <a:latin typeface="ＭＳ Ｐゴシック" panose="020B0600070205080204" pitchFamily="50" charset="-128"/>
              <a:ea typeface="ＭＳ Ｐゴシック" panose="020B0600070205080204" pitchFamily="50" charset="-128"/>
            </a:rPr>
            <a:t>38.8</a:t>
          </a:r>
          <a:r>
            <a:rPr kumimoji="1" lang="ja-JP" altLang="en-US" sz="1300">
              <a:latin typeface="ＭＳ Ｐゴシック" panose="020B0600070205080204" pitchFamily="50" charset="-128"/>
              <a:ea typeface="ＭＳ Ｐゴシック" panose="020B0600070205080204" pitchFamily="50" charset="-128"/>
            </a:rPr>
            <a:t>％と高くなく、地方交付税等に依存した脆弱な財政基盤といえる。</a:t>
          </a:r>
        </a:p>
        <a:p>
          <a:r>
            <a:rPr kumimoji="1" lang="ja-JP" altLang="en-US" sz="1300">
              <a:latin typeface="ＭＳ Ｐゴシック" panose="020B0600070205080204" pitchFamily="50" charset="-128"/>
              <a:ea typeface="ＭＳ Ｐゴシック" panose="020B0600070205080204" pitchFamily="50" charset="-128"/>
            </a:rPr>
            <a:t>　今後も、引き続き、地方税等の収納率向上に努めるとともに、新たな収入源の確保に努め、財政基盤の強化に努める。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04850" y="74295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28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04850" y="6959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04850" y="6496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04850" y="60325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589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048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048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xdr:cNvCxnSpPr/>
      </xdr:nvCxnSpPr>
      <xdr:spPr>
        <a:xfrm flipV="1">
          <a:off x="4514850" y="6122670"/>
          <a:ext cx="0" cy="1306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xdr:cNvSpPr txBox="1"/>
      </xdr:nvSpPr>
      <xdr:spPr>
        <a:xfrm>
          <a:off x="4584700" y="740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xdr:cNvCxnSpPr/>
      </xdr:nvCxnSpPr>
      <xdr:spPr>
        <a:xfrm>
          <a:off x="4425950" y="742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xdr:cNvSpPr txBox="1"/>
      </xdr:nvSpPr>
      <xdr:spPr>
        <a:xfrm>
          <a:off x="4584700" y="5878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xdr:cNvCxnSpPr/>
      </xdr:nvCxnSpPr>
      <xdr:spPr>
        <a:xfrm>
          <a:off x="4425950" y="6122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54610</xdr:rowOff>
    </xdr:from>
    <xdr:to>
      <xdr:col>23</xdr:col>
      <xdr:colOff>133350</xdr:colOff>
      <xdr:row>40</xdr:row>
      <xdr:rowOff>78740</xdr:rowOff>
    </xdr:to>
    <xdr:cxnSp macro="">
      <xdr:nvCxnSpPr>
        <xdr:cNvPr id="67" name="直線コネクタ 66"/>
        <xdr:cNvCxnSpPr/>
      </xdr:nvCxnSpPr>
      <xdr:spPr>
        <a:xfrm>
          <a:off x="3752850" y="6658610"/>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166387</xdr:rowOff>
    </xdr:from>
    <xdr:ext cx="762000" cy="259045"/>
    <xdr:sp macro="" textlink="">
      <xdr:nvSpPr>
        <xdr:cNvPr id="68" name="財政力平均値テキスト"/>
        <xdr:cNvSpPr txBox="1"/>
      </xdr:nvSpPr>
      <xdr:spPr>
        <a:xfrm>
          <a:off x="4584700" y="69354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464050" y="695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30480</xdr:rowOff>
    </xdr:from>
    <xdr:to>
      <xdr:col>19</xdr:col>
      <xdr:colOff>133350</xdr:colOff>
      <xdr:row>40</xdr:row>
      <xdr:rowOff>54610</xdr:rowOff>
    </xdr:to>
    <xdr:cxnSp macro="">
      <xdr:nvCxnSpPr>
        <xdr:cNvPr id="70" name="直線コネクタ 69"/>
        <xdr:cNvCxnSpPr/>
      </xdr:nvCxnSpPr>
      <xdr:spPr>
        <a:xfrm>
          <a:off x="2940050" y="6634480"/>
          <a:ext cx="8128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xdr:cNvSpPr/>
      </xdr:nvSpPr>
      <xdr:spPr>
        <a:xfrm>
          <a:off x="3702050" y="695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109237</xdr:rowOff>
    </xdr:from>
    <xdr:ext cx="736600" cy="259045"/>
    <xdr:sp macro="" textlink="">
      <xdr:nvSpPr>
        <xdr:cNvPr id="72" name="テキスト ボックス 71"/>
        <xdr:cNvSpPr txBox="1"/>
      </xdr:nvSpPr>
      <xdr:spPr>
        <a:xfrm>
          <a:off x="3409950" y="704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30480</xdr:rowOff>
    </xdr:from>
    <xdr:to>
      <xdr:col>15</xdr:col>
      <xdr:colOff>82550</xdr:colOff>
      <xdr:row>40</xdr:row>
      <xdr:rowOff>78740</xdr:rowOff>
    </xdr:to>
    <xdr:cxnSp macro="">
      <xdr:nvCxnSpPr>
        <xdr:cNvPr id="73" name="直線コネクタ 72"/>
        <xdr:cNvCxnSpPr/>
      </xdr:nvCxnSpPr>
      <xdr:spPr>
        <a:xfrm flipV="1">
          <a:off x="2127250" y="6634480"/>
          <a:ext cx="8128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97790</xdr:rowOff>
    </xdr:from>
    <xdr:to>
      <xdr:col>15</xdr:col>
      <xdr:colOff>133350</xdr:colOff>
      <xdr:row>42</xdr:row>
      <xdr:rowOff>27940</xdr:rowOff>
    </xdr:to>
    <xdr:sp macro="" textlink="">
      <xdr:nvSpPr>
        <xdr:cNvPr id="74" name="フローチャート: 判断 73"/>
        <xdr:cNvSpPr/>
      </xdr:nvSpPr>
      <xdr:spPr>
        <a:xfrm>
          <a:off x="2889250" y="6866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12717</xdr:rowOff>
    </xdr:from>
    <xdr:ext cx="762000" cy="259045"/>
    <xdr:sp macro="" textlink="">
      <xdr:nvSpPr>
        <xdr:cNvPr id="75" name="テキスト ボックス 74"/>
        <xdr:cNvSpPr txBox="1"/>
      </xdr:nvSpPr>
      <xdr:spPr>
        <a:xfrm>
          <a:off x="2597150" y="69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78740</xdr:rowOff>
    </xdr:from>
    <xdr:to>
      <xdr:col>11</xdr:col>
      <xdr:colOff>31750</xdr:colOff>
      <xdr:row>40</xdr:row>
      <xdr:rowOff>78740</xdr:rowOff>
    </xdr:to>
    <xdr:cxnSp macro="">
      <xdr:nvCxnSpPr>
        <xdr:cNvPr id="76" name="直線コネクタ 75"/>
        <xdr:cNvCxnSpPr/>
      </xdr:nvCxnSpPr>
      <xdr:spPr>
        <a:xfrm>
          <a:off x="1333500" y="66827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121920</xdr:rowOff>
    </xdr:from>
    <xdr:to>
      <xdr:col>11</xdr:col>
      <xdr:colOff>82550</xdr:colOff>
      <xdr:row>42</xdr:row>
      <xdr:rowOff>52070</xdr:rowOff>
    </xdr:to>
    <xdr:sp macro="" textlink="">
      <xdr:nvSpPr>
        <xdr:cNvPr id="77" name="フローチャート: 判断 76"/>
        <xdr:cNvSpPr/>
      </xdr:nvSpPr>
      <xdr:spPr>
        <a:xfrm>
          <a:off x="2095500" y="68910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36847</xdr:rowOff>
    </xdr:from>
    <xdr:ext cx="762000" cy="259045"/>
    <xdr:sp macro="" textlink="">
      <xdr:nvSpPr>
        <xdr:cNvPr id="78" name="テキスト ボックス 77"/>
        <xdr:cNvSpPr txBox="1"/>
      </xdr:nvSpPr>
      <xdr:spPr>
        <a:xfrm>
          <a:off x="1784350" y="6971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97790</xdr:rowOff>
    </xdr:from>
    <xdr:to>
      <xdr:col>7</xdr:col>
      <xdr:colOff>31750</xdr:colOff>
      <xdr:row>42</xdr:row>
      <xdr:rowOff>27940</xdr:rowOff>
    </xdr:to>
    <xdr:sp macro="" textlink="">
      <xdr:nvSpPr>
        <xdr:cNvPr id="79" name="フローチャート: 判断 78"/>
        <xdr:cNvSpPr/>
      </xdr:nvSpPr>
      <xdr:spPr>
        <a:xfrm>
          <a:off x="1282700" y="68668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12717</xdr:rowOff>
    </xdr:from>
    <xdr:ext cx="762000" cy="259045"/>
    <xdr:sp macro="" textlink="">
      <xdr:nvSpPr>
        <xdr:cNvPr id="80" name="テキスト ボックス 79"/>
        <xdr:cNvSpPr txBox="1"/>
      </xdr:nvSpPr>
      <xdr:spPr>
        <a:xfrm>
          <a:off x="971550" y="69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318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55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27432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19304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1366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27940</xdr:rowOff>
    </xdr:from>
    <xdr:to>
      <xdr:col>23</xdr:col>
      <xdr:colOff>184150</xdr:colOff>
      <xdr:row>40</xdr:row>
      <xdr:rowOff>129540</xdr:rowOff>
    </xdr:to>
    <xdr:sp macro="" textlink="">
      <xdr:nvSpPr>
        <xdr:cNvPr id="86" name="楕円 85"/>
        <xdr:cNvSpPr/>
      </xdr:nvSpPr>
      <xdr:spPr>
        <a:xfrm>
          <a:off x="446405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44467</xdr:rowOff>
    </xdr:from>
    <xdr:ext cx="762000" cy="259045"/>
    <xdr:sp macro="" textlink="">
      <xdr:nvSpPr>
        <xdr:cNvPr id="87" name="財政力該当値テキスト"/>
        <xdr:cNvSpPr txBox="1"/>
      </xdr:nvSpPr>
      <xdr:spPr>
        <a:xfrm>
          <a:off x="4584700" y="648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3810</xdr:rowOff>
    </xdr:from>
    <xdr:to>
      <xdr:col>19</xdr:col>
      <xdr:colOff>184150</xdr:colOff>
      <xdr:row>40</xdr:row>
      <xdr:rowOff>105410</xdr:rowOff>
    </xdr:to>
    <xdr:sp macro="" textlink="">
      <xdr:nvSpPr>
        <xdr:cNvPr id="88" name="楕円 87"/>
        <xdr:cNvSpPr/>
      </xdr:nvSpPr>
      <xdr:spPr>
        <a:xfrm>
          <a:off x="3702050" y="66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115587</xdr:rowOff>
    </xdr:from>
    <xdr:ext cx="736600" cy="259045"/>
    <xdr:sp macro="" textlink="">
      <xdr:nvSpPr>
        <xdr:cNvPr id="89" name="テキスト ボックス 88"/>
        <xdr:cNvSpPr txBox="1"/>
      </xdr:nvSpPr>
      <xdr:spPr>
        <a:xfrm>
          <a:off x="3409950" y="638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151130</xdr:rowOff>
    </xdr:from>
    <xdr:to>
      <xdr:col>15</xdr:col>
      <xdr:colOff>133350</xdr:colOff>
      <xdr:row>40</xdr:row>
      <xdr:rowOff>81280</xdr:rowOff>
    </xdr:to>
    <xdr:sp macro="" textlink="">
      <xdr:nvSpPr>
        <xdr:cNvPr id="90" name="楕円 89"/>
        <xdr:cNvSpPr/>
      </xdr:nvSpPr>
      <xdr:spPr>
        <a:xfrm>
          <a:off x="2889250" y="6590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91457</xdr:rowOff>
    </xdr:from>
    <xdr:ext cx="762000" cy="259045"/>
    <xdr:sp macro="" textlink="">
      <xdr:nvSpPr>
        <xdr:cNvPr id="91" name="テキスト ボックス 90"/>
        <xdr:cNvSpPr txBox="1"/>
      </xdr:nvSpPr>
      <xdr:spPr>
        <a:xfrm>
          <a:off x="259715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27940</xdr:rowOff>
    </xdr:from>
    <xdr:to>
      <xdr:col>11</xdr:col>
      <xdr:colOff>82550</xdr:colOff>
      <xdr:row>40</xdr:row>
      <xdr:rowOff>129540</xdr:rowOff>
    </xdr:to>
    <xdr:sp macro="" textlink="">
      <xdr:nvSpPr>
        <xdr:cNvPr id="92" name="楕円 91"/>
        <xdr:cNvSpPr/>
      </xdr:nvSpPr>
      <xdr:spPr>
        <a:xfrm>
          <a:off x="2095500" y="66319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139717</xdr:rowOff>
    </xdr:from>
    <xdr:ext cx="762000" cy="259045"/>
    <xdr:sp macro="" textlink="">
      <xdr:nvSpPr>
        <xdr:cNvPr id="93" name="テキスト ボックス 92"/>
        <xdr:cNvSpPr txBox="1"/>
      </xdr:nvSpPr>
      <xdr:spPr>
        <a:xfrm>
          <a:off x="178435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27940</xdr:rowOff>
    </xdr:from>
    <xdr:to>
      <xdr:col>7</xdr:col>
      <xdr:colOff>31750</xdr:colOff>
      <xdr:row>40</xdr:row>
      <xdr:rowOff>129540</xdr:rowOff>
    </xdr:to>
    <xdr:sp macro="" textlink="">
      <xdr:nvSpPr>
        <xdr:cNvPr id="94" name="楕円 93"/>
        <xdr:cNvSpPr/>
      </xdr:nvSpPr>
      <xdr:spPr>
        <a:xfrm>
          <a:off x="1282700" y="66319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139717</xdr:rowOff>
    </xdr:from>
    <xdr:ext cx="762000" cy="259045"/>
    <xdr:sp macro="" textlink="">
      <xdr:nvSpPr>
        <xdr:cNvPr id="95" name="テキスト ボックス 94"/>
        <xdr:cNvSpPr txBox="1"/>
      </xdr:nvSpPr>
      <xdr:spPr>
        <a:xfrm>
          <a:off x="97155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048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541130" y="8851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2973720"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372100" y="87503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372100" y="89281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68707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68707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8197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8197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048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54991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5499100" y="92392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5607050" y="95440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経常収支比率については、前年度比で</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ポイント％悪化に転じた。要因としては、平成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年熊本地震で借り入れた起債の元金償還の開始による公債費の増加、宇城広域連合の大型事業による負担金の増加、臨時財政対策債の減少等が挙げられる。</a:t>
          </a:r>
        </a:p>
        <a:p>
          <a:r>
            <a:rPr kumimoji="1" lang="ja-JP" altLang="en-US" sz="1300">
              <a:latin typeface="ＭＳ Ｐゴシック" panose="020B0600070205080204" pitchFamily="50" charset="-128"/>
              <a:ea typeface="ＭＳ Ｐゴシック" panose="020B0600070205080204" pitchFamily="50" charset="-128"/>
            </a:rPr>
            <a:t>　なお、令和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年度は、普通交付税の追加交付や地方消費税交付金の増加による一時的な改善であったため、令和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年度と近似値となった。</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666750" y="9055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048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048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048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048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048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048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048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xdr:cNvCxnSpPr/>
      </xdr:nvCxnSpPr>
      <xdr:spPr>
        <a:xfrm flipV="1">
          <a:off x="4514850" y="9654540"/>
          <a:ext cx="0" cy="13590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xdr:cNvSpPr txBox="1"/>
      </xdr:nvSpPr>
      <xdr:spPr>
        <a:xfrm>
          <a:off x="4584700" y="1098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xdr:cNvCxnSpPr/>
      </xdr:nvCxnSpPr>
      <xdr:spPr>
        <a:xfrm>
          <a:off x="4425950" y="110136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xdr:cNvSpPr txBox="1"/>
      </xdr:nvSpPr>
      <xdr:spPr>
        <a:xfrm>
          <a:off x="4584700" y="9410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xdr:cNvCxnSpPr/>
      </xdr:nvCxnSpPr>
      <xdr:spPr>
        <a:xfrm>
          <a:off x="4425950" y="96545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79647</xdr:rowOff>
    </xdr:from>
    <xdr:to>
      <xdr:col>23</xdr:col>
      <xdr:colOff>133350</xdr:colOff>
      <xdr:row>60</xdr:row>
      <xdr:rowOff>121920</xdr:rowOff>
    </xdr:to>
    <xdr:cxnSp macro="">
      <xdr:nvCxnSpPr>
        <xdr:cNvPr id="132" name="直線コネクタ 131"/>
        <xdr:cNvCxnSpPr/>
      </xdr:nvCxnSpPr>
      <xdr:spPr>
        <a:xfrm>
          <a:off x="3752850" y="9820547"/>
          <a:ext cx="762000" cy="20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35940</xdr:rowOff>
    </xdr:from>
    <xdr:ext cx="762000" cy="259045"/>
    <xdr:sp macro="" textlink="">
      <xdr:nvSpPr>
        <xdr:cNvPr id="133" name="財政構造の弾力性平均値テキスト"/>
        <xdr:cNvSpPr txBox="1"/>
      </xdr:nvSpPr>
      <xdr:spPr>
        <a:xfrm>
          <a:off x="4584700" y="9776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xdr:cNvSpPr/>
      </xdr:nvSpPr>
      <xdr:spPr>
        <a:xfrm>
          <a:off x="4464050" y="992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79647</xdr:rowOff>
    </xdr:from>
    <xdr:to>
      <xdr:col>19</xdr:col>
      <xdr:colOff>133350</xdr:colOff>
      <xdr:row>60</xdr:row>
      <xdr:rowOff>156391</xdr:rowOff>
    </xdr:to>
    <xdr:cxnSp macro="">
      <xdr:nvCxnSpPr>
        <xdr:cNvPr id="135" name="直線コネクタ 134"/>
        <xdr:cNvCxnSpPr/>
      </xdr:nvCxnSpPr>
      <xdr:spPr>
        <a:xfrm flipV="1">
          <a:off x="2940050" y="9820547"/>
          <a:ext cx="812800" cy="24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xdr:cNvSpPr/>
      </xdr:nvSpPr>
      <xdr:spPr>
        <a:xfrm>
          <a:off x="3702050" y="980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146249</xdr:rowOff>
    </xdr:from>
    <xdr:ext cx="736600" cy="259045"/>
    <xdr:sp macro="" textlink="">
      <xdr:nvSpPr>
        <xdr:cNvPr id="137" name="テキスト ボックス 136"/>
        <xdr:cNvSpPr txBox="1"/>
      </xdr:nvSpPr>
      <xdr:spPr>
        <a:xfrm>
          <a:off x="3409950" y="9887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156391</xdr:rowOff>
    </xdr:from>
    <xdr:to>
      <xdr:col>15</xdr:col>
      <xdr:colOff>82550</xdr:colOff>
      <xdr:row>61</xdr:row>
      <xdr:rowOff>9072</xdr:rowOff>
    </xdr:to>
    <xdr:cxnSp macro="">
      <xdr:nvCxnSpPr>
        <xdr:cNvPr id="138" name="直線コネクタ 137"/>
        <xdr:cNvCxnSpPr/>
      </xdr:nvCxnSpPr>
      <xdr:spPr>
        <a:xfrm flipV="1">
          <a:off x="2127250" y="10062391"/>
          <a:ext cx="8128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53884</xdr:rowOff>
    </xdr:from>
    <xdr:to>
      <xdr:col>15</xdr:col>
      <xdr:colOff>133350</xdr:colOff>
      <xdr:row>60</xdr:row>
      <xdr:rowOff>155484</xdr:rowOff>
    </xdr:to>
    <xdr:sp macro="" textlink="">
      <xdr:nvSpPr>
        <xdr:cNvPr id="139" name="フローチャート: 判断 138"/>
        <xdr:cNvSpPr/>
      </xdr:nvSpPr>
      <xdr:spPr>
        <a:xfrm>
          <a:off x="2889250" y="995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165661</xdr:rowOff>
    </xdr:from>
    <xdr:ext cx="762000" cy="259045"/>
    <xdr:sp macro="" textlink="">
      <xdr:nvSpPr>
        <xdr:cNvPr id="140" name="テキスト ボックス 139"/>
        <xdr:cNvSpPr txBox="1"/>
      </xdr:nvSpPr>
      <xdr:spPr>
        <a:xfrm>
          <a:off x="2597150" y="9741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156391</xdr:rowOff>
    </xdr:from>
    <xdr:to>
      <xdr:col>11</xdr:col>
      <xdr:colOff>31750</xdr:colOff>
      <xdr:row>61</xdr:row>
      <xdr:rowOff>9072</xdr:rowOff>
    </xdr:to>
    <xdr:cxnSp macro="">
      <xdr:nvCxnSpPr>
        <xdr:cNvPr id="141" name="直線コネクタ 140"/>
        <xdr:cNvCxnSpPr/>
      </xdr:nvCxnSpPr>
      <xdr:spPr>
        <a:xfrm>
          <a:off x="1333500" y="10062391"/>
          <a:ext cx="79375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102144</xdr:rowOff>
    </xdr:from>
    <xdr:to>
      <xdr:col>11</xdr:col>
      <xdr:colOff>82550</xdr:colOff>
      <xdr:row>61</xdr:row>
      <xdr:rowOff>32294</xdr:rowOff>
    </xdr:to>
    <xdr:sp macro="" textlink="">
      <xdr:nvSpPr>
        <xdr:cNvPr id="142" name="フローチャート: 判断 141"/>
        <xdr:cNvSpPr/>
      </xdr:nvSpPr>
      <xdr:spPr>
        <a:xfrm>
          <a:off x="2095500" y="100081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42471</xdr:rowOff>
    </xdr:from>
    <xdr:ext cx="762000" cy="259045"/>
    <xdr:sp macro="" textlink="">
      <xdr:nvSpPr>
        <xdr:cNvPr id="143" name="テキスト ボックス 142"/>
        <xdr:cNvSpPr txBox="1"/>
      </xdr:nvSpPr>
      <xdr:spPr>
        <a:xfrm>
          <a:off x="1784350" y="9783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84909</xdr:rowOff>
    </xdr:from>
    <xdr:to>
      <xdr:col>7</xdr:col>
      <xdr:colOff>31750</xdr:colOff>
      <xdr:row>61</xdr:row>
      <xdr:rowOff>15059</xdr:rowOff>
    </xdr:to>
    <xdr:sp macro="" textlink="">
      <xdr:nvSpPr>
        <xdr:cNvPr id="144" name="フローチャート: 判断 143"/>
        <xdr:cNvSpPr/>
      </xdr:nvSpPr>
      <xdr:spPr>
        <a:xfrm>
          <a:off x="1282700" y="99909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25236</xdr:rowOff>
    </xdr:from>
    <xdr:ext cx="762000" cy="259045"/>
    <xdr:sp macro="" textlink="">
      <xdr:nvSpPr>
        <xdr:cNvPr id="145" name="テキスト ボックス 144"/>
        <xdr:cNvSpPr txBox="1"/>
      </xdr:nvSpPr>
      <xdr:spPr>
        <a:xfrm>
          <a:off x="971550" y="976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1" name="楕円 150"/>
        <xdr:cNvSpPr/>
      </xdr:nvSpPr>
      <xdr:spPr>
        <a:xfrm>
          <a:off x="4464050" y="9977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43197</xdr:rowOff>
    </xdr:from>
    <xdr:ext cx="762000" cy="259045"/>
    <xdr:sp macro="" textlink="">
      <xdr:nvSpPr>
        <xdr:cNvPr id="152" name="財政構造の弾力性該当値テキスト"/>
        <xdr:cNvSpPr txBox="1"/>
      </xdr:nvSpPr>
      <xdr:spPr>
        <a:xfrm>
          <a:off x="4584700" y="994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28847</xdr:rowOff>
    </xdr:from>
    <xdr:to>
      <xdr:col>19</xdr:col>
      <xdr:colOff>184150</xdr:colOff>
      <xdr:row>59</xdr:row>
      <xdr:rowOff>130447</xdr:rowOff>
    </xdr:to>
    <xdr:sp macro="" textlink="">
      <xdr:nvSpPr>
        <xdr:cNvPr id="153" name="楕円 152"/>
        <xdr:cNvSpPr/>
      </xdr:nvSpPr>
      <xdr:spPr>
        <a:xfrm>
          <a:off x="3702050" y="976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140624</xdr:rowOff>
    </xdr:from>
    <xdr:ext cx="736600" cy="259045"/>
    <xdr:sp macro="" textlink="">
      <xdr:nvSpPr>
        <xdr:cNvPr id="154" name="テキスト ボックス 153"/>
        <xdr:cNvSpPr txBox="1"/>
      </xdr:nvSpPr>
      <xdr:spPr>
        <a:xfrm>
          <a:off x="3409950" y="9551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105591</xdr:rowOff>
    </xdr:from>
    <xdr:to>
      <xdr:col>15</xdr:col>
      <xdr:colOff>133350</xdr:colOff>
      <xdr:row>61</xdr:row>
      <xdr:rowOff>35741</xdr:rowOff>
    </xdr:to>
    <xdr:sp macro="" textlink="">
      <xdr:nvSpPr>
        <xdr:cNvPr id="155" name="楕円 154"/>
        <xdr:cNvSpPr/>
      </xdr:nvSpPr>
      <xdr:spPr>
        <a:xfrm>
          <a:off x="2889250" y="100115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20518</xdr:rowOff>
    </xdr:from>
    <xdr:ext cx="762000" cy="259045"/>
    <xdr:sp macro="" textlink="">
      <xdr:nvSpPr>
        <xdr:cNvPr id="156" name="テキスト ボックス 155"/>
        <xdr:cNvSpPr txBox="1"/>
      </xdr:nvSpPr>
      <xdr:spPr>
        <a:xfrm>
          <a:off x="2597150" y="10091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129722</xdr:rowOff>
    </xdr:from>
    <xdr:to>
      <xdr:col>11</xdr:col>
      <xdr:colOff>82550</xdr:colOff>
      <xdr:row>61</xdr:row>
      <xdr:rowOff>59872</xdr:rowOff>
    </xdr:to>
    <xdr:sp macro="" textlink="">
      <xdr:nvSpPr>
        <xdr:cNvPr id="157" name="楕円 156"/>
        <xdr:cNvSpPr/>
      </xdr:nvSpPr>
      <xdr:spPr>
        <a:xfrm>
          <a:off x="2095500" y="100357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44649</xdr:rowOff>
    </xdr:from>
    <xdr:ext cx="762000" cy="259045"/>
    <xdr:sp macro="" textlink="">
      <xdr:nvSpPr>
        <xdr:cNvPr id="158" name="テキスト ボックス 157"/>
        <xdr:cNvSpPr txBox="1"/>
      </xdr:nvSpPr>
      <xdr:spPr>
        <a:xfrm>
          <a:off x="1784350" y="1011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105591</xdr:rowOff>
    </xdr:from>
    <xdr:to>
      <xdr:col>7</xdr:col>
      <xdr:colOff>31750</xdr:colOff>
      <xdr:row>61</xdr:row>
      <xdr:rowOff>35741</xdr:rowOff>
    </xdr:to>
    <xdr:sp macro="" textlink="">
      <xdr:nvSpPr>
        <xdr:cNvPr id="159" name="楕円 158"/>
        <xdr:cNvSpPr/>
      </xdr:nvSpPr>
      <xdr:spPr>
        <a:xfrm>
          <a:off x="1282700" y="1001159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20518</xdr:rowOff>
    </xdr:from>
    <xdr:ext cx="762000" cy="259045"/>
    <xdr:sp macro="" textlink="">
      <xdr:nvSpPr>
        <xdr:cNvPr id="160" name="テキスト ボックス 159"/>
        <xdr:cNvSpPr txBox="1"/>
      </xdr:nvSpPr>
      <xdr:spPr>
        <a:xfrm>
          <a:off x="971550" y="10091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5222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4142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5984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2903200"/>
          <a:ext cx="34544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208000"/>
          <a:ext cx="525145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人口一人当たり人件費・物件費等決算額は、前年度比で</a:t>
          </a:r>
          <a:r>
            <a:rPr kumimoji="1" lang="en-US" altLang="ja-JP" sz="1300">
              <a:latin typeface="ＭＳ Ｐゴシック" panose="020B0600070205080204" pitchFamily="50" charset="-128"/>
              <a:ea typeface="ＭＳ Ｐゴシック" panose="020B0600070205080204" pitchFamily="50" charset="-128"/>
            </a:rPr>
            <a:t>421</a:t>
          </a:r>
          <a:r>
            <a:rPr kumimoji="1" lang="ja-JP" altLang="en-US" sz="1300">
              <a:latin typeface="ＭＳ Ｐゴシック" panose="020B0600070205080204" pitchFamily="50" charset="-128"/>
              <a:ea typeface="ＭＳ Ｐゴシック" panose="020B0600070205080204" pitchFamily="50" charset="-128"/>
            </a:rPr>
            <a:t>円増加した。　</a:t>
          </a:r>
        </a:p>
        <a:p>
          <a:r>
            <a:rPr kumimoji="1" lang="ja-JP" altLang="en-US" sz="1300">
              <a:latin typeface="ＭＳ Ｐゴシック" panose="020B0600070205080204" pitchFamily="50" charset="-128"/>
              <a:ea typeface="ＭＳ Ｐゴシック" panose="020B0600070205080204" pitchFamily="50" charset="-128"/>
            </a:rPr>
            <a:t>　人件費については、定年退職者の増加により退職手当が増加した。段階的な定年延長により、数年間は退職手当の減少が見込まれるが、会計年度任用職員の昇給等により一人あたりの単価が上昇することから大幅な減少は見込まれない。また、物件費については、物価高騰の影響により光熱水費をはじめとする経常的な費用が全体的に増加した。類似団体との比較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年度以降類似団体平均値を下回る状態が続いてる。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719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04850" y="148952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475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04850" y="1456327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42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04850" y="1423125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09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04850" y="1389924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3763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04850" y="1356722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431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04850" y="132352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09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048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xdr:cNvCxnSpPr/>
      </xdr:nvCxnSpPr>
      <xdr:spPr>
        <a:xfrm flipV="1">
          <a:off x="4514850" y="13434019"/>
          <a:ext cx="0" cy="12288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xdr:cNvSpPr txBox="1"/>
      </xdr:nvSpPr>
      <xdr:spPr>
        <a:xfrm>
          <a:off x="4584700" y="1463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xdr:cNvCxnSpPr/>
      </xdr:nvCxnSpPr>
      <xdr:spPr>
        <a:xfrm>
          <a:off x="4425950" y="146629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xdr:cNvSpPr txBox="1"/>
      </xdr:nvSpPr>
      <xdr:spPr>
        <a:xfrm>
          <a:off x="4584700" y="1319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xdr:cNvCxnSpPr/>
      </xdr:nvCxnSpPr>
      <xdr:spPr>
        <a:xfrm>
          <a:off x="4425950" y="134340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86348</xdr:rowOff>
    </xdr:from>
    <xdr:to>
      <xdr:col>23</xdr:col>
      <xdr:colOff>133350</xdr:colOff>
      <xdr:row>81</xdr:row>
      <xdr:rowOff>87074</xdr:rowOff>
    </xdr:to>
    <xdr:cxnSp macro="">
      <xdr:nvCxnSpPr>
        <xdr:cNvPr id="196" name="直線コネクタ 195"/>
        <xdr:cNvCxnSpPr/>
      </xdr:nvCxnSpPr>
      <xdr:spPr>
        <a:xfrm flipV="1">
          <a:off x="3752850" y="13459448"/>
          <a:ext cx="762000" cy="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144866</xdr:rowOff>
    </xdr:from>
    <xdr:ext cx="762000" cy="259045"/>
    <xdr:sp macro="" textlink="">
      <xdr:nvSpPr>
        <xdr:cNvPr id="197" name="人件費・物件費等の状況平均値テキスト"/>
        <xdr:cNvSpPr txBox="1"/>
      </xdr:nvSpPr>
      <xdr:spPr>
        <a:xfrm>
          <a:off x="4584700" y="135179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xdr:cNvSpPr/>
      </xdr:nvSpPr>
      <xdr:spPr>
        <a:xfrm>
          <a:off x="4464050" y="1353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73738</xdr:rowOff>
    </xdr:from>
    <xdr:to>
      <xdr:col>19</xdr:col>
      <xdr:colOff>133350</xdr:colOff>
      <xdr:row>81</xdr:row>
      <xdr:rowOff>87074</xdr:rowOff>
    </xdr:to>
    <xdr:cxnSp macro="">
      <xdr:nvCxnSpPr>
        <xdr:cNvPr id="199" name="直線コネクタ 198"/>
        <xdr:cNvCxnSpPr/>
      </xdr:nvCxnSpPr>
      <xdr:spPr>
        <a:xfrm>
          <a:off x="2940050" y="13446838"/>
          <a:ext cx="8128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xdr:cNvSpPr/>
      </xdr:nvSpPr>
      <xdr:spPr>
        <a:xfrm>
          <a:off x="3702050" y="135343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76182</xdr:rowOff>
    </xdr:from>
    <xdr:ext cx="736600" cy="259045"/>
    <xdr:sp macro="" textlink="">
      <xdr:nvSpPr>
        <xdr:cNvPr id="201" name="テキスト ボックス 200"/>
        <xdr:cNvSpPr txBox="1"/>
      </xdr:nvSpPr>
      <xdr:spPr>
        <a:xfrm>
          <a:off x="3409950" y="13614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46780</xdr:rowOff>
    </xdr:from>
    <xdr:to>
      <xdr:col>15</xdr:col>
      <xdr:colOff>82550</xdr:colOff>
      <xdr:row>81</xdr:row>
      <xdr:rowOff>73738</xdr:rowOff>
    </xdr:to>
    <xdr:cxnSp macro="">
      <xdr:nvCxnSpPr>
        <xdr:cNvPr id="202" name="直線コネクタ 201"/>
        <xdr:cNvCxnSpPr/>
      </xdr:nvCxnSpPr>
      <xdr:spPr>
        <a:xfrm>
          <a:off x="2127250" y="13419880"/>
          <a:ext cx="812800" cy="2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118537</xdr:rowOff>
    </xdr:from>
    <xdr:to>
      <xdr:col>15</xdr:col>
      <xdr:colOff>133350</xdr:colOff>
      <xdr:row>82</xdr:row>
      <xdr:rowOff>48687</xdr:rowOff>
    </xdr:to>
    <xdr:sp macro="" textlink="">
      <xdr:nvSpPr>
        <xdr:cNvPr id="203" name="フローチャート: 判断 202"/>
        <xdr:cNvSpPr/>
      </xdr:nvSpPr>
      <xdr:spPr>
        <a:xfrm>
          <a:off x="2889250" y="134916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33464</xdr:rowOff>
    </xdr:from>
    <xdr:ext cx="762000" cy="259045"/>
    <xdr:sp macro="" textlink="">
      <xdr:nvSpPr>
        <xdr:cNvPr id="204" name="テキスト ボックス 203"/>
        <xdr:cNvSpPr txBox="1"/>
      </xdr:nvSpPr>
      <xdr:spPr>
        <a:xfrm>
          <a:off x="2597150" y="13571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37702</xdr:rowOff>
    </xdr:from>
    <xdr:to>
      <xdr:col>11</xdr:col>
      <xdr:colOff>31750</xdr:colOff>
      <xdr:row>81</xdr:row>
      <xdr:rowOff>46780</xdr:rowOff>
    </xdr:to>
    <xdr:cxnSp macro="">
      <xdr:nvCxnSpPr>
        <xdr:cNvPr id="205" name="直線コネクタ 204"/>
        <xdr:cNvCxnSpPr/>
      </xdr:nvCxnSpPr>
      <xdr:spPr>
        <a:xfrm>
          <a:off x="1333500" y="13410802"/>
          <a:ext cx="793750" cy="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81549</xdr:rowOff>
    </xdr:from>
    <xdr:to>
      <xdr:col>11</xdr:col>
      <xdr:colOff>82550</xdr:colOff>
      <xdr:row>82</xdr:row>
      <xdr:rowOff>11699</xdr:rowOff>
    </xdr:to>
    <xdr:sp macro="" textlink="">
      <xdr:nvSpPr>
        <xdr:cNvPr id="206" name="フローチャート: 判断 205"/>
        <xdr:cNvSpPr/>
      </xdr:nvSpPr>
      <xdr:spPr>
        <a:xfrm>
          <a:off x="2095500" y="134546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167926</xdr:rowOff>
    </xdr:from>
    <xdr:ext cx="762000" cy="259045"/>
    <xdr:sp macro="" textlink="">
      <xdr:nvSpPr>
        <xdr:cNvPr id="207" name="テキスト ボックス 206"/>
        <xdr:cNvSpPr txBox="1"/>
      </xdr:nvSpPr>
      <xdr:spPr>
        <a:xfrm>
          <a:off x="1784350" y="13541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75231</xdr:rowOff>
    </xdr:from>
    <xdr:to>
      <xdr:col>7</xdr:col>
      <xdr:colOff>31750</xdr:colOff>
      <xdr:row>82</xdr:row>
      <xdr:rowOff>5381</xdr:rowOff>
    </xdr:to>
    <xdr:sp macro="" textlink="">
      <xdr:nvSpPr>
        <xdr:cNvPr id="208" name="フローチャート: 判断 207"/>
        <xdr:cNvSpPr/>
      </xdr:nvSpPr>
      <xdr:spPr>
        <a:xfrm>
          <a:off x="1282700" y="134483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161608</xdr:rowOff>
    </xdr:from>
    <xdr:ext cx="762000" cy="259045"/>
    <xdr:sp macro="" textlink="">
      <xdr:nvSpPr>
        <xdr:cNvPr id="209" name="テキスト ボックス 208"/>
        <xdr:cNvSpPr txBox="1"/>
      </xdr:nvSpPr>
      <xdr:spPr>
        <a:xfrm>
          <a:off x="971550" y="1353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318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55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27432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19304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1366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35548</xdr:rowOff>
    </xdr:from>
    <xdr:to>
      <xdr:col>23</xdr:col>
      <xdr:colOff>184150</xdr:colOff>
      <xdr:row>81</xdr:row>
      <xdr:rowOff>137148</xdr:rowOff>
    </xdr:to>
    <xdr:sp macro="" textlink="">
      <xdr:nvSpPr>
        <xdr:cNvPr id="215" name="楕円 214"/>
        <xdr:cNvSpPr/>
      </xdr:nvSpPr>
      <xdr:spPr>
        <a:xfrm>
          <a:off x="4464050" y="1340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128275</xdr:rowOff>
    </xdr:from>
    <xdr:ext cx="762000" cy="259045"/>
    <xdr:sp macro="" textlink="">
      <xdr:nvSpPr>
        <xdr:cNvPr id="216" name="人件費・物件費等の状況該当値テキスト"/>
        <xdr:cNvSpPr txBox="1"/>
      </xdr:nvSpPr>
      <xdr:spPr>
        <a:xfrm>
          <a:off x="4584700" y="13336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36274</xdr:rowOff>
    </xdr:from>
    <xdr:to>
      <xdr:col>19</xdr:col>
      <xdr:colOff>184150</xdr:colOff>
      <xdr:row>81</xdr:row>
      <xdr:rowOff>137874</xdr:rowOff>
    </xdr:to>
    <xdr:sp macro="" textlink="">
      <xdr:nvSpPr>
        <xdr:cNvPr id="217" name="楕円 216"/>
        <xdr:cNvSpPr/>
      </xdr:nvSpPr>
      <xdr:spPr>
        <a:xfrm>
          <a:off x="3702050" y="1340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148051</xdr:rowOff>
    </xdr:from>
    <xdr:ext cx="736600" cy="259045"/>
    <xdr:sp macro="" textlink="">
      <xdr:nvSpPr>
        <xdr:cNvPr id="218" name="テキスト ボックス 217"/>
        <xdr:cNvSpPr txBox="1"/>
      </xdr:nvSpPr>
      <xdr:spPr>
        <a:xfrm>
          <a:off x="3409950" y="13190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22938</xdr:rowOff>
    </xdr:from>
    <xdr:to>
      <xdr:col>15</xdr:col>
      <xdr:colOff>133350</xdr:colOff>
      <xdr:row>81</xdr:row>
      <xdr:rowOff>124538</xdr:rowOff>
    </xdr:to>
    <xdr:sp macro="" textlink="">
      <xdr:nvSpPr>
        <xdr:cNvPr id="219" name="楕円 218"/>
        <xdr:cNvSpPr/>
      </xdr:nvSpPr>
      <xdr:spPr>
        <a:xfrm>
          <a:off x="2889250" y="13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134715</xdr:rowOff>
    </xdr:from>
    <xdr:ext cx="762000" cy="259045"/>
    <xdr:sp macro="" textlink="">
      <xdr:nvSpPr>
        <xdr:cNvPr id="220" name="テキスト ボックス 219"/>
        <xdr:cNvSpPr txBox="1"/>
      </xdr:nvSpPr>
      <xdr:spPr>
        <a:xfrm>
          <a:off x="2597150" y="1317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167430</xdr:rowOff>
    </xdr:from>
    <xdr:to>
      <xdr:col>11</xdr:col>
      <xdr:colOff>82550</xdr:colOff>
      <xdr:row>81</xdr:row>
      <xdr:rowOff>97580</xdr:rowOff>
    </xdr:to>
    <xdr:sp macro="" textlink="">
      <xdr:nvSpPr>
        <xdr:cNvPr id="221" name="楕円 220"/>
        <xdr:cNvSpPr/>
      </xdr:nvSpPr>
      <xdr:spPr>
        <a:xfrm>
          <a:off x="2095500" y="13375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107757</xdr:rowOff>
    </xdr:from>
    <xdr:ext cx="762000" cy="259045"/>
    <xdr:sp macro="" textlink="">
      <xdr:nvSpPr>
        <xdr:cNvPr id="222" name="テキスト ボックス 221"/>
        <xdr:cNvSpPr txBox="1"/>
      </xdr:nvSpPr>
      <xdr:spPr>
        <a:xfrm>
          <a:off x="1784350" y="1315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158352</xdr:rowOff>
    </xdr:from>
    <xdr:to>
      <xdr:col>7</xdr:col>
      <xdr:colOff>31750</xdr:colOff>
      <xdr:row>81</xdr:row>
      <xdr:rowOff>88502</xdr:rowOff>
    </xdr:to>
    <xdr:sp macro="" textlink="">
      <xdr:nvSpPr>
        <xdr:cNvPr id="223" name="楕円 222"/>
        <xdr:cNvSpPr/>
      </xdr:nvSpPr>
      <xdr:spPr>
        <a:xfrm>
          <a:off x="1282700" y="133663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98679</xdr:rowOff>
    </xdr:from>
    <xdr:ext cx="762000" cy="259045"/>
    <xdr:sp macro="" textlink="">
      <xdr:nvSpPr>
        <xdr:cNvPr id="224" name="テキスト ボックス 223"/>
        <xdr:cNvSpPr txBox="1"/>
      </xdr:nvSpPr>
      <xdr:spPr>
        <a:xfrm>
          <a:off x="971550" y="1314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16649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2412847" y="125222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4041255"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6351250" y="124142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6351250" y="125984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7849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7849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191770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191770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16649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64592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6459200" y="1290320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6573500" y="13208000"/>
          <a:ext cx="525780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給与水準を示すラスパイレス指数は、全国平均を下回るものの、前年度比で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ポイント上昇とし、類似団体とほぼ同水準となった。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ラスパイレス指数の上昇要因としては、職員採用や退職等により職員構成が変動したことが考えられる。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16649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097915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1664950" y="148441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0979150" y="1470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1664950" y="1445471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097915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1664950" y="14065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097915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1664950" y="1368213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0979150" y="13539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1664950" y="132926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0979150" y="13156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16649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097915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16649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xdr:cNvCxnSpPr/>
      </xdr:nvCxnSpPr>
      <xdr:spPr>
        <a:xfrm flipV="1">
          <a:off x="15474950" y="13212234"/>
          <a:ext cx="0" cy="16319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xdr:cNvSpPr txBox="1"/>
      </xdr:nvSpPr>
      <xdr:spPr>
        <a:xfrm>
          <a:off x="15563850" y="1481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xdr:cNvCxnSpPr/>
      </xdr:nvCxnSpPr>
      <xdr:spPr>
        <a:xfrm>
          <a:off x="15405100" y="148441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xdr:cNvSpPr txBox="1"/>
      </xdr:nvSpPr>
      <xdr:spPr>
        <a:xfrm>
          <a:off x="15563850" y="1296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xdr:cNvCxnSpPr/>
      </xdr:nvCxnSpPr>
      <xdr:spPr>
        <a:xfrm>
          <a:off x="15405100" y="132122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88195</xdr:rowOff>
    </xdr:from>
    <xdr:to>
      <xdr:col>81</xdr:col>
      <xdr:colOff>44450</xdr:colOff>
      <xdr:row>86</xdr:row>
      <xdr:rowOff>101600</xdr:rowOff>
    </xdr:to>
    <xdr:cxnSp macro="">
      <xdr:nvCxnSpPr>
        <xdr:cNvPr id="258" name="直線コネクタ 257"/>
        <xdr:cNvCxnSpPr/>
      </xdr:nvCxnSpPr>
      <xdr:spPr>
        <a:xfrm>
          <a:off x="14712950" y="14286795"/>
          <a:ext cx="762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13705</xdr:rowOff>
    </xdr:from>
    <xdr:ext cx="762000" cy="259045"/>
    <xdr:sp macro="" textlink="">
      <xdr:nvSpPr>
        <xdr:cNvPr id="259" name="給与水準   （国との比較）平均値テキスト"/>
        <xdr:cNvSpPr txBox="1"/>
      </xdr:nvSpPr>
      <xdr:spPr>
        <a:xfrm>
          <a:off x="15563850" y="14047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xdr:cNvSpPr/>
      </xdr:nvSpPr>
      <xdr:spPr>
        <a:xfrm>
          <a:off x="15430500" y="1419577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88195</xdr:rowOff>
    </xdr:from>
    <xdr:to>
      <xdr:col>77</xdr:col>
      <xdr:colOff>44450</xdr:colOff>
      <xdr:row>86</xdr:row>
      <xdr:rowOff>115005</xdr:rowOff>
    </xdr:to>
    <xdr:cxnSp macro="">
      <xdr:nvCxnSpPr>
        <xdr:cNvPr id="261" name="直線コネクタ 260"/>
        <xdr:cNvCxnSpPr/>
      </xdr:nvCxnSpPr>
      <xdr:spPr>
        <a:xfrm flipV="1">
          <a:off x="13906500" y="14286795"/>
          <a:ext cx="80645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xdr:cNvSpPr/>
      </xdr:nvSpPr>
      <xdr:spPr>
        <a:xfrm>
          <a:off x="14668500" y="14209184"/>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3" name="テキスト ボックス 262"/>
        <xdr:cNvSpPr txBox="1"/>
      </xdr:nvSpPr>
      <xdr:spPr>
        <a:xfrm>
          <a:off x="14370050" y="13990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115005</xdr:rowOff>
    </xdr:to>
    <xdr:cxnSp macro="">
      <xdr:nvCxnSpPr>
        <xdr:cNvPr id="264" name="直線コネクタ 263"/>
        <xdr:cNvCxnSpPr/>
      </xdr:nvCxnSpPr>
      <xdr:spPr>
        <a:xfrm>
          <a:off x="13106400" y="14259984"/>
          <a:ext cx="8001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168628</xdr:rowOff>
    </xdr:from>
    <xdr:to>
      <xdr:col>73</xdr:col>
      <xdr:colOff>44450</xdr:colOff>
      <xdr:row>86</xdr:row>
      <xdr:rowOff>98778</xdr:rowOff>
    </xdr:to>
    <xdr:sp macro="" textlink="">
      <xdr:nvSpPr>
        <xdr:cNvPr id="265" name="フローチャート: 判断 264"/>
        <xdr:cNvSpPr/>
      </xdr:nvSpPr>
      <xdr:spPr>
        <a:xfrm>
          <a:off x="13868400" y="141957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108955</xdr:rowOff>
    </xdr:from>
    <xdr:ext cx="762000" cy="259045"/>
    <xdr:sp macro="" textlink="">
      <xdr:nvSpPr>
        <xdr:cNvPr id="266" name="テキスト ボックス 265"/>
        <xdr:cNvSpPr txBox="1"/>
      </xdr:nvSpPr>
      <xdr:spPr>
        <a:xfrm>
          <a:off x="13557250" y="1397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86</xdr:row>
      <xdr:rowOff>61384</xdr:rowOff>
    </xdr:to>
    <xdr:cxnSp macro="">
      <xdr:nvCxnSpPr>
        <xdr:cNvPr id="267" name="直線コネクタ 266"/>
        <xdr:cNvCxnSpPr/>
      </xdr:nvCxnSpPr>
      <xdr:spPr>
        <a:xfrm>
          <a:off x="12293600" y="14145684"/>
          <a:ext cx="8128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8" name="フローチャート: 判断 267"/>
        <xdr:cNvSpPr/>
      </xdr:nvSpPr>
      <xdr:spPr>
        <a:xfrm>
          <a:off x="13055600" y="14209184"/>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69" name="テキスト ボックス 268"/>
        <xdr:cNvSpPr txBox="1"/>
      </xdr:nvSpPr>
      <xdr:spPr>
        <a:xfrm>
          <a:off x="12763500" y="1399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168628</xdr:rowOff>
    </xdr:from>
    <xdr:to>
      <xdr:col>64</xdr:col>
      <xdr:colOff>152400</xdr:colOff>
      <xdr:row>86</xdr:row>
      <xdr:rowOff>98778</xdr:rowOff>
    </xdr:to>
    <xdr:sp macro="" textlink="">
      <xdr:nvSpPr>
        <xdr:cNvPr id="270" name="フローチャート: 判断 269"/>
        <xdr:cNvSpPr/>
      </xdr:nvSpPr>
      <xdr:spPr>
        <a:xfrm>
          <a:off x="12242800" y="1419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83555</xdr:rowOff>
    </xdr:from>
    <xdr:ext cx="762000" cy="259045"/>
    <xdr:sp macro="" textlink="">
      <xdr:nvSpPr>
        <xdr:cNvPr id="271" name="テキスト ボックス 270"/>
        <xdr:cNvSpPr txBox="1"/>
      </xdr:nvSpPr>
      <xdr:spPr>
        <a:xfrm>
          <a:off x="11950700" y="14282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5278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4516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371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29095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20967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7" name="楕円 276"/>
        <xdr:cNvSpPr/>
      </xdr:nvSpPr>
      <xdr:spPr>
        <a:xfrm>
          <a:off x="15430500" y="142494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8" name="給与水準   （国との比較）該当値テキスト"/>
        <xdr:cNvSpPr txBox="1"/>
      </xdr:nvSpPr>
      <xdr:spPr>
        <a:xfrm>
          <a:off x="1556385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37395</xdr:rowOff>
    </xdr:from>
    <xdr:to>
      <xdr:col>77</xdr:col>
      <xdr:colOff>95250</xdr:colOff>
      <xdr:row>86</xdr:row>
      <xdr:rowOff>138995</xdr:rowOff>
    </xdr:to>
    <xdr:sp macro="" textlink="">
      <xdr:nvSpPr>
        <xdr:cNvPr id="279" name="楕円 278"/>
        <xdr:cNvSpPr/>
      </xdr:nvSpPr>
      <xdr:spPr>
        <a:xfrm>
          <a:off x="14668500" y="142359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123772</xdr:rowOff>
    </xdr:from>
    <xdr:ext cx="736600" cy="259045"/>
    <xdr:sp macro="" textlink="">
      <xdr:nvSpPr>
        <xdr:cNvPr id="280" name="テキスト ボックス 279"/>
        <xdr:cNvSpPr txBox="1"/>
      </xdr:nvSpPr>
      <xdr:spPr>
        <a:xfrm>
          <a:off x="14370050" y="14322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64205</xdr:rowOff>
    </xdr:from>
    <xdr:to>
      <xdr:col>73</xdr:col>
      <xdr:colOff>44450</xdr:colOff>
      <xdr:row>86</xdr:row>
      <xdr:rowOff>165805</xdr:rowOff>
    </xdr:to>
    <xdr:sp macro="" textlink="">
      <xdr:nvSpPr>
        <xdr:cNvPr id="281" name="楕円 280"/>
        <xdr:cNvSpPr/>
      </xdr:nvSpPr>
      <xdr:spPr>
        <a:xfrm>
          <a:off x="13868400" y="142628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150582</xdr:rowOff>
    </xdr:from>
    <xdr:ext cx="762000" cy="259045"/>
    <xdr:sp macro="" textlink="">
      <xdr:nvSpPr>
        <xdr:cNvPr id="282" name="テキスト ボックス 281"/>
        <xdr:cNvSpPr txBox="1"/>
      </xdr:nvSpPr>
      <xdr:spPr>
        <a:xfrm>
          <a:off x="13557250" y="14349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3" name="楕円 282"/>
        <xdr:cNvSpPr/>
      </xdr:nvSpPr>
      <xdr:spPr>
        <a:xfrm>
          <a:off x="13055600" y="14209184"/>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4" name="テキスト ボックス 283"/>
        <xdr:cNvSpPr txBox="1"/>
      </xdr:nvSpPr>
      <xdr:spPr>
        <a:xfrm>
          <a:off x="12763500" y="14295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5" name="楕円 284"/>
        <xdr:cNvSpPr/>
      </xdr:nvSpPr>
      <xdr:spPr>
        <a:xfrm>
          <a:off x="12242800" y="1409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86" name="テキスト ボックス 285"/>
        <xdr:cNvSpPr txBox="1"/>
      </xdr:nvSpPr>
      <xdr:spPr>
        <a:xfrm>
          <a:off x="11950700" y="1387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16649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2146152" y="88519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4307949"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6351250" y="87503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6351250" y="89281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7849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7849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191770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191770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16649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64592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6459200" y="92392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6573500" y="95440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早期退職など組織の活性化への取組みを継続しながら、計画的な採用と優秀な人材確保に努めてきた。しかし、定年退職者以外の普通退職者が増加するなど、計画している職員数を確保できず、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人当たりの職員数は、前年度から微増しているものの、類似団体と比べると極めて少ない水準にある。令和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月に策定した第</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次定員適正化計画においては、育児休業者や休職者を除く実稼働職員数を指標とし、職員数の増加に取組んでいる。今後についても、引き続き計画的な採用を実施するとともに、最少の経費で最大の効果が出せるよう適切な人員配置を行う。</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1626850" y="9055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16649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097915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xdr:cNvCxnSpPr/>
      </xdr:nvCxnSpPr>
      <xdr:spPr>
        <a:xfrm>
          <a:off x="116649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xdr:cNvSpPr txBox="1"/>
      </xdr:nvSpPr>
      <xdr:spPr>
        <a:xfrm>
          <a:off x="1097915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xdr:cNvCxnSpPr/>
      </xdr:nvCxnSpPr>
      <xdr:spPr>
        <a:xfrm>
          <a:off x="116649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xdr:cNvSpPr txBox="1"/>
      </xdr:nvSpPr>
      <xdr:spPr>
        <a:xfrm>
          <a:off x="1097915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xdr:cNvCxnSpPr/>
      </xdr:nvCxnSpPr>
      <xdr:spPr>
        <a:xfrm>
          <a:off x="116649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xdr:cNvSpPr txBox="1"/>
      </xdr:nvSpPr>
      <xdr:spPr>
        <a:xfrm>
          <a:off x="1097915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xdr:cNvCxnSpPr/>
      </xdr:nvCxnSpPr>
      <xdr:spPr>
        <a:xfrm>
          <a:off x="116649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xdr:cNvSpPr txBox="1"/>
      </xdr:nvSpPr>
      <xdr:spPr>
        <a:xfrm>
          <a:off x="1097915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xdr:cNvCxnSpPr/>
      </xdr:nvCxnSpPr>
      <xdr:spPr>
        <a:xfrm>
          <a:off x="116649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xdr:cNvSpPr txBox="1"/>
      </xdr:nvSpPr>
      <xdr:spPr>
        <a:xfrm>
          <a:off x="1097915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xdr:cNvCxnSpPr/>
      </xdr:nvCxnSpPr>
      <xdr:spPr>
        <a:xfrm>
          <a:off x="116649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xdr:cNvSpPr txBox="1"/>
      </xdr:nvSpPr>
      <xdr:spPr>
        <a:xfrm>
          <a:off x="1097915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16649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097915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16649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xdr:cNvCxnSpPr/>
      </xdr:nvCxnSpPr>
      <xdr:spPr>
        <a:xfrm flipV="1">
          <a:off x="15474950" y="9603982"/>
          <a:ext cx="0" cy="15193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xdr:cNvSpPr txBox="1"/>
      </xdr:nvSpPr>
      <xdr:spPr>
        <a:xfrm>
          <a:off x="15563850" y="1109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xdr:cNvCxnSpPr/>
      </xdr:nvCxnSpPr>
      <xdr:spPr>
        <a:xfrm>
          <a:off x="15405100" y="111233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xdr:cNvSpPr txBox="1"/>
      </xdr:nvSpPr>
      <xdr:spPr>
        <a:xfrm>
          <a:off x="15563850" y="936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xdr:cNvCxnSpPr/>
      </xdr:nvCxnSpPr>
      <xdr:spPr>
        <a:xfrm>
          <a:off x="15405100" y="96039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15542</xdr:rowOff>
    </xdr:from>
    <xdr:to>
      <xdr:col>81</xdr:col>
      <xdr:colOff>44450</xdr:colOff>
      <xdr:row>58</xdr:row>
      <xdr:rowOff>39672</xdr:rowOff>
    </xdr:to>
    <xdr:cxnSp macro="">
      <xdr:nvCxnSpPr>
        <xdr:cNvPr id="323" name="直線コネクタ 322"/>
        <xdr:cNvCxnSpPr/>
      </xdr:nvCxnSpPr>
      <xdr:spPr>
        <a:xfrm>
          <a:off x="14712950" y="9591342"/>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106394</xdr:rowOff>
    </xdr:from>
    <xdr:ext cx="762000" cy="259045"/>
    <xdr:sp macro="" textlink="">
      <xdr:nvSpPr>
        <xdr:cNvPr id="324" name="定員管理の状況平均値テキスト"/>
        <xdr:cNvSpPr txBox="1"/>
      </xdr:nvSpPr>
      <xdr:spPr>
        <a:xfrm>
          <a:off x="15563850" y="10012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xdr:cNvSpPr/>
      </xdr:nvSpPr>
      <xdr:spPr>
        <a:xfrm>
          <a:off x="15430500" y="1004031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9797</xdr:rowOff>
    </xdr:from>
    <xdr:to>
      <xdr:col>77</xdr:col>
      <xdr:colOff>44450</xdr:colOff>
      <xdr:row>58</xdr:row>
      <xdr:rowOff>15542</xdr:rowOff>
    </xdr:to>
    <xdr:cxnSp macro="">
      <xdr:nvCxnSpPr>
        <xdr:cNvPr id="326" name="直線コネクタ 325"/>
        <xdr:cNvCxnSpPr/>
      </xdr:nvCxnSpPr>
      <xdr:spPr>
        <a:xfrm>
          <a:off x="13906500" y="9585597"/>
          <a:ext cx="80645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xdr:cNvSpPr/>
      </xdr:nvSpPr>
      <xdr:spPr>
        <a:xfrm>
          <a:off x="14668500" y="1002997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38903</xdr:rowOff>
    </xdr:from>
    <xdr:ext cx="736600" cy="259045"/>
    <xdr:sp macro="" textlink="">
      <xdr:nvSpPr>
        <xdr:cNvPr id="328" name="テキスト ボックス 327"/>
        <xdr:cNvSpPr txBox="1"/>
      </xdr:nvSpPr>
      <xdr:spPr>
        <a:xfrm>
          <a:off x="14370050" y="101100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9797</xdr:rowOff>
    </xdr:from>
    <xdr:to>
      <xdr:col>72</xdr:col>
      <xdr:colOff>203200</xdr:colOff>
      <xdr:row>58</xdr:row>
      <xdr:rowOff>9797</xdr:rowOff>
    </xdr:to>
    <xdr:cxnSp macro="">
      <xdr:nvCxnSpPr>
        <xdr:cNvPr id="329" name="直線コネクタ 328"/>
        <xdr:cNvCxnSpPr/>
      </xdr:nvCxnSpPr>
      <xdr:spPr>
        <a:xfrm>
          <a:off x="13106400" y="958559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10220</xdr:rowOff>
    </xdr:from>
    <xdr:to>
      <xdr:col>73</xdr:col>
      <xdr:colOff>44450</xdr:colOff>
      <xdr:row>60</xdr:row>
      <xdr:rowOff>111820</xdr:rowOff>
    </xdr:to>
    <xdr:sp macro="" textlink="">
      <xdr:nvSpPr>
        <xdr:cNvPr id="330" name="フローチャート: 判断 329"/>
        <xdr:cNvSpPr/>
      </xdr:nvSpPr>
      <xdr:spPr>
        <a:xfrm>
          <a:off x="13868400" y="99162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96597</xdr:rowOff>
    </xdr:from>
    <xdr:ext cx="762000" cy="259045"/>
    <xdr:sp macro="" textlink="">
      <xdr:nvSpPr>
        <xdr:cNvPr id="331" name="テキスト ボックス 330"/>
        <xdr:cNvSpPr txBox="1"/>
      </xdr:nvSpPr>
      <xdr:spPr>
        <a:xfrm>
          <a:off x="13557250" y="10002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9797</xdr:rowOff>
    </xdr:from>
    <xdr:to>
      <xdr:col>68</xdr:col>
      <xdr:colOff>152400</xdr:colOff>
      <xdr:row>58</xdr:row>
      <xdr:rowOff>20138</xdr:rowOff>
    </xdr:to>
    <xdr:cxnSp macro="">
      <xdr:nvCxnSpPr>
        <xdr:cNvPr id="332" name="直線コネクタ 331"/>
        <xdr:cNvCxnSpPr/>
      </xdr:nvCxnSpPr>
      <xdr:spPr>
        <a:xfrm flipV="1">
          <a:off x="12293600" y="9585597"/>
          <a:ext cx="8128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152944</xdr:rowOff>
    </xdr:from>
    <xdr:to>
      <xdr:col>68</xdr:col>
      <xdr:colOff>203200</xdr:colOff>
      <xdr:row>60</xdr:row>
      <xdr:rowOff>83094</xdr:rowOff>
    </xdr:to>
    <xdr:sp macro="" textlink="">
      <xdr:nvSpPr>
        <xdr:cNvPr id="333" name="フローチャート: 判断 332"/>
        <xdr:cNvSpPr/>
      </xdr:nvSpPr>
      <xdr:spPr>
        <a:xfrm>
          <a:off x="13055600" y="9893844"/>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67871</xdr:rowOff>
    </xdr:from>
    <xdr:ext cx="762000" cy="259045"/>
    <xdr:sp macro="" textlink="">
      <xdr:nvSpPr>
        <xdr:cNvPr id="334" name="テキスト ボックス 333"/>
        <xdr:cNvSpPr txBox="1"/>
      </xdr:nvSpPr>
      <xdr:spPr>
        <a:xfrm>
          <a:off x="12763500" y="9973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5" name="フローチャート: 判断 334"/>
        <xdr:cNvSpPr/>
      </xdr:nvSpPr>
      <xdr:spPr>
        <a:xfrm>
          <a:off x="12242800" y="98846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6" name="テキスト ボックス 335"/>
        <xdr:cNvSpPr txBox="1"/>
      </xdr:nvSpPr>
      <xdr:spPr>
        <a:xfrm>
          <a:off x="11950700" y="996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5278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4516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371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29095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20967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160322</xdr:rowOff>
    </xdr:from>
    <xdr:to>
      <xdr:col>81</xdr:col>
      <xdr:colOff>95250</xdr:colOff>
      <xdr:row>58</xdr:row>
      <xdr:rowOff>90472</xdr:rowOff>
    </xdr:to>
    <xdr:sp macro="" textlink="">
      <xdr:nvSpPr>
        <xdr:cNvPr id="342" name="楕円 341"/>
        <xdr:cNvSpPr/>
      </xdr:nvSpPr>
      <xdr:spPr>
        <a:xfrm>
          <a:off x="15430500" y="957102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81599</xdr:rowOff>
    </xdr:from>
    <xdr:ext cx="762000" cy="259045"/>
    <xdr:sp macro="" textlink="">
      <xdr:nvSpPr>
        <xdr:cNvPr id="343" name="定員管理の状況該当値テキスト"/>
        <xdr:cNvSpPr txBox="1"/>
      </xdr:nvSpPr>
      <xdr:spPr>
        <a:xfrm>
          <a:off x="15563850" y="9492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136192</xdr:rowOff>
    </xdr:from>
    <xdr:to>
      <xdr:col>77</xdr:col>
      <xdr:colOff>95250</xdr:colOff>
      <xdr:row>58</xdr:row>
      <xdr:rowOff>66342</xdr:rowOff>
    </xdr:to>
    <xdr:sp macro="" textlink="">
      <xdr:nvSpPr>
        <xdr:cNvPr id="344" name="楕円 343"/>
        <xdr:cNvSpPr/>
      </xdr:nvSpPr>
      <xdr:spPr>
        <a:xfrm>
          <a:off x="14668500" y="954689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76519</xdr:rowOff>
    </xdr:from>
    <xdr:ext cx="736600" cy="259045"/>
    <xdr:sp macro="" textlink="">
      <xdr:nvSpPr>
        <xdr:cNvPr id="345" name="テキスト ボックス 344"/>
        <xdr:cNvSpPr txBox="1"/>
      </xdr:nvSpPr>
      <xdr:spPr>
        <a:xfrm>
          <a:off x="14370050" y="9322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130447</xdr:rowOff>
    </xdr:from>
    <xdr:to>
      <xdr:col>73</xdr:col>
      <xdr:colOff>44450</xdr:colOff>
      <xdr:row>58</xdr:row>
      <xdr:rowOff>60597</xdr:rowOff>
    </xdr:to>
    <xdr:sp macro="" textlink="">
      <xdr:nvSpPr>
        <xdr:cNvPr id="346" name="楕円 345"/>
        <xdr:cNvSpPr/>
      </xdr:nvSpPr>
      <xdr:spPr>
        <a:xfrm>
          <a:off x="13868400" y="95411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70774</xdr:rowOff>
    </xdr:from>
    <xdr:ext cx="762000" cy="259045"/>
    <xdr:sp macro="" textlink="">
      <xdr:nvSpPr>
        <xdr:cNvPr id="347" name="テキスト ボックス 346"/>
        <xdr:cNvSpPr txBox="1"/>
      </xdr:nvSpPr>
      <xdr:spPr>
        <a:xfrm>
          <a:off x="13557250" y="931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130447</xdr:rowOff>
    </xdr:from>
    <xdr:to>
      <xdr:col>68</xdr:col>
      <xdr:colOff>203200</xdr:colOff>
      <xdr:row>58</xdr:row>
      <xdr:rowOff>60597</xdr:rowOff>
    </xdr:to>
    <xdr:sp macro="" textlink="">
      <xdr:nvSpPr>
        <xdr:cNvPr id="348" name="楕円 347"/>
        <xdr:cNvSpPr/>
      </xdr:nvSpPr>
      <xdr:spPr>
        <a:xfrm>
          <a:off x="13055600" y="9541147"/>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70774</xdr:rowOff>
    </xdr:from>
    <xdr:ext cx="762000" cy="259045"/>
    <xdr:sp macro="" textlink="">
      <xdr:nvSpPr>
        <xdr:cNvPr id="349" name="テキスト ボックス 348"/>
        <xdr:cNvSpPr txBox="1"/>
      </xdr:nvSpPr>
      <xdr:spPr>
        <a:xfrm>
          <a:off x="12763500" y="931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140788</xdr:rowOff>
    </xdr:from>
    <xdr:to>
      <xdr:col>64</xdr:col>
      <xdr:colOff>152400</xdr:colOff>
      <xdr:row>58</xdr:row>
      <xdr:rowOff>70938</xdr:rowOff>
    </xdr:to>
    <xdr:sp macro="" textlink="">
      <xdr:nvSpPr>
        <xdr:cNvPr id="350" name="楕円 349"/>
        <xdr:cNvSpPr/>
      </xdr:nvSpPr>
      <xdr:spPr>
        <a:xfrm>
          <a:off x="12242800" y="95514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81115</xdr:rowOff>
    </xdr:from>
    <xdr:ext cx="762000" cy="259045"/>
    <xdr:sp macro="" textlink="">
      <xdr:nvSpPr>
        <xdr:cNvPr id="351" name="テキスト ボックス 350"/>
        <xdr:cNvSpPr txBox="1"/>
      </xdr:nvSpPr>
      <xdr:spPr>
        <a:xfrm>
          <a:off x="11950700" y="9326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16649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2436924" y="51816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4017176"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6351250" y="50800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6351250" y="52641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7849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7849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191770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191770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16649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64592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6459200" y="5568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6573500" y="58737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これは、熊本地震からの復旧事業に係る地方債の償還等により元金償還金が本格化したことが影響しており、今後も償還が続いていくため、引き続き実質公債費比率が増加することが見込まれる。</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る状態が続いており、全国平均値、熊本県平均値と比較しても高くなっている。そのため、地方債を活用する事業の実施にあたっては、事業実施時期の平準化や事業規模の適正化などにより、実質公債費比率を悪化させないよう努めている。</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1626850" y="53848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16649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097915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1664950" y="75035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0979150" y="7367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1664950" y="7114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0979150" y="697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16649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097915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1664950" y="63415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097915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1664950" y="59520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0979150" y="581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16649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16649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xdr:cNvCxnSpPr/>
      </xdr:nvCxnSpPr>
      <xdr:spPr>
        <a:xfrm flipV="1">
          <a:off x="15474950" y="5859886"/>
          <a:ext cx="0" cy="14030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xdr:cNvSpPr txBox="1"/>
      </xdr:nvSpPr>
      <xdr:spPr>
        <a:xfrm>
          <a:off x="15563850" y="7234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xdr:cNvCxnSpPr/>
      </xdr:nvCxnSpPr>
      <xdr:spPr>
        <a:xfrm>
          <a:off x="15405100" y="72629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xdr:cNvSpPr txBox="1"/>
      </xdr:nvSpPr>
      <xdr:spPr>
        <a:xfrm>
          <a:off x="15563850" y="561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xdr:cNvCxnSpPr/>
      </xdr:nvCxnSpPr>
      <xdr:spPr>
        <a:xfrm>
          <a:off x="15405100" y="58598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50165</xdr:rowOff>
    </xdr:from>
    <xdr:to>
      <xdr:col>81</xdr:col>
      <xdr:colOff>44450</xdr:colOff>
      <xdr:row>37</xdr:row>
      <xdr:rowOff>60219</xdr:rowOff>
    </xdr:to>
    <xdr:cxnSp macro="">
      <xdr:nvCxnSpPr>
        <xdr:cNvPr id="385" name="直線コネクタ 384"/>
        <xdr:cNvCxnSpPr/>
      </xdr:nvCxnSpPr>
      <xdr:spPr>
        <a:xfrm>
          <a:off x="14712950" y="6158865"/>
          <a:ext cx="762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6" name="公債費負担の状況平均値テキスト"/>
        <xdr:cNvSpPr txBox="1"/>
      </xdr:nvSpPr>
      <xdr:spPr>
        <a:xfrm>
          <a:off x="15563850" y="59316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xdr:cNvSpPr/>
      </xdr:nvSpPr>
      <xdr:spPr>
        <a:xfrm>
          <a:off x="15430500" y="608023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44133</xdr:rowOff>
    </xdr:from>
    <xdr:to>
      <xdr:col>77</xdr:col>
      <xdr:colOff>44450</xdr:colOff>
      <xdr:row>37</xdr:row>
      <xdr:rowOff>50165</xdr:rowOff>
    </xdr:to>
    <xdr:cxnSp macro="">
      <xdr:nvCxnSpPr>
        <xdr:cNvPr id="388" name="直線コネクタ 387"/>
        <xdr:cNvCxnSpPr/>
      </xdr:nvCxnSpPr>
      <xdr:spPr>
        <a:xfrm>
          <a:off x="13906500" y="6152833"/>
          <a:ext cx="80645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xdr:cNvSpPr/>
      </xdr:nvSpPr>
      <xdr:spPr>
        <a:xfrm>
          <a:off x="14668500" y="608023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90" name="テキスト ボックス 389"/>
        <xdr:cNvSpPr txBox="1"/>
      </xdr:nvSpPr>
      <xdr:spPr>
        <a:xfrm>
          <a:off x="14370050" y="5855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34078</xdr:rowOff>
    </xdr:from>
    <xdr:to>
      <xdr:col>72</xdr:col>
      <xdr:colOff>203200</xdr:colOff>
      <xdr:row>37</xdr:row>
      <xdr:rowOff>44133</xdr:rowOff>
    </xdr:to>
    <xdr:cxnSp macro="">
      <xdr:nvCxnSpPr>
        <xdr:cNvPr id="391" name="直線コネクタ 390"/>
        <xdr:cNvCxnSpPr/>
      </xdr:nvCxnSpPr>
      <xdr:spPr>
        <a:xfrm>
          <a:off x="13106400" y="6142778"/>
          <a:ext cx="8001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132609</xdr:rowOff>
    </xdr:from>
    <xdr:to>
      <xdr:col>73</xdr:col>
      <xdr:colOff>44450</xdr:colOff>
      <xdr:row>37</xdr:row>
      <xdr:rowOff>62759</xdr:rowOff>
    </xdr:to>
    <xdr:sp macro="" textlink="">
      <xdr:nvSpPr>
        <xdr:cNvPr id="392" name="フローチャート: 判断 391"/>
        <xdr:cNvSpPr/>
      </xdr:nvSpPr>
      <xdr:spPr>
        <a:xfrm>
          <a:off x="13868400" y="60762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72936</xdr:rowOff>
    </xdr:from>
    <xdr:ext cx="762000" cy="259045"/>
    <xdr:sp macro="" textlink="">
      <xdr:nvSpPr>
        <xdr:cNvPr id="393" name="テキスト ボックス 392"/>
        <xdr:cNvSpPr txBox="1"/>
      </xdr:nvSpPr>
      <xdr:spPr>
        <a:xfrm>
          <a:off x="13557250" y="585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26035</xdr:rowOff>
    </xdr:from>
    <xdr:to>
      <xdr:col>68</xdr:col>
      <xdr:colOff>152400</xdr:colOff>
      <xdr:row>37</xdr:row>
      <xdr:rowOff>34078</xdr:rowOff>
    </xdr:to>
    <xdr:cxnSp macro="">
      <xdr:nvCxnSpPr>
        <xdr:cNvPr id="394" name="直線コネクタ 393"/>
        <xdr:cNvCxnSpPr/>
      </xdr:nvCxnSpPr>
      <xdr:spPr>
        <a:xfrm>
          <a:off x="12293600" y="6134735"/>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134620</xdr:rowOff>
    </xdr:from>
    <xdr:to>
      <xdr:col>68</xdr:col>
      <xdr:colOff>203200</xdr:colOff>
      <xdr:row>37</xdr:row>
      <xdr:rowOff>64770</xdr:rowOff>
    </xdr:to>
    <xdr:sp macro="" textlink="">
      <xdr:nvSpPr>
        <xdr:cNvPr id="395" name="フローチャート: 判断 394"/>
        <xdr:cNvSpPr/>
      </xdr:nvSpPr>
      <xdr:spPr>
        <a:xfrm>
          <a:off x="13055600" y="6078220"/>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74947</xdr:rowOff>
    </xdr:from>
    <xdr:ext cx="762000" cy="259045"/>
    <xdr:sp macro="" textlink="">
      <xdr:nvSpPr>
        <xdr:cNvPr id="396" name="テキスト ボックス 395"/>
        <xdr:cNvSpPr txBox="1"/>
      </xdr:nvSpPr>
      <xdr:spPr>
        <a:xfrm>
          <a:off x="12763500" y="585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132609</xdr:rowOff>
    </xdr:from>
    <xdr:to>
      <xdr:col>64</xdr:col>
      <xdr:colOff>152400</xdr:colOff>
      <xdr:row>37</xdr:row>
      <xdr:rowOff>62759</xdr:rowOff>
    </xdr:to>
    <xdr:sp macro="" textlink="">
      <xdr:nvSpPr>
        <xdr:cNvPr id="397" name="フローチャート: 判断 396"/>
        <xdr:cNvSpPr/>
      </xdr:nvSpPr>
      <xdr:spPr>
        <a:xfrm>
          <a:off x="12242800" y="60762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72936</xdr:rowOff>
    </xdr:from>
    <xdr:ext cx="762000" cy="259045"/>
    <xdr:sp macro="" textlink="">
      <xdr:nvSpPr>
        <xdr:cNvPr id="398" name="テキスト ボックス 397"/>
        <xdr:cNvSpPr txBox="1"/>
      </xdr:nvSpPr>
      <xdr:spPr>
        <a:xfrm>
          <a:off x="11950700" y="585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5278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4516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371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29095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20967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9419</xdr:rowOff>
    </xdr:from>
    <xdr:to>
      <xdr:col>81</xdr:col>
      <xdr:colOff>95250</xdr:colOff>
      <xdr:row>37</xdr:row>
      <xdr:rowOff>111019</xdr:rowOff>
    </xdr:to>
    <xdr:sp macro="" textlink="">
      <xdr:nvSpPr>
        <xdr:cNvPr id="404" name="楕円 403"/>
        <xdr:cNvSpPr/>
      </xdr:nvSpPr>
      <xdr:spPr>
        <a:xfrm>
          <a:off x="15430500" y="611811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152946</xdr:rowOff>
    </xdr:from>
    <xdr:ext cx="762000" cy="259045"/>
    <xdr:sp macro="" textlink="">
      <xdr:nvSpPr>
        <xdr:cNvPr id="405" name="公債費負担の状況該当値テキスト"/>
        <xdr:cNvSpPr txBox="1"/>
      </xdr:nvSpPr>
      <xdr:spPr>
        <a:xfrm>
          <a:off x="15563850" y="6096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170815</xdr:rowOff>
    </xdr:from>
    <xdr:to>
      <xdr:col>77</xdr:col>
      <xdr:colOff>95250</xdr:colOff>
      <xdr:row>37</xdr:row>
      <xdr:rowOff>100965</xdr:rowOff>
    </xdr:to>
    <xdr:sp macro="" textlink="">
      <xdr:nvSpPr>
        <xdr:cNvPr id="406" name="楕円 405"/>
        <xdr:cNvSpPr/>
      </xdr:nvSpPr>
      <xdr:spPr>
        <a:xfrm>
          <a:off x="14668500" y="610806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85742</xdr:rowOff>
    </xdr:from>
    <xdr:ext cx="736600" cy="259045"/>
    <xdr:sp macro="" textlink="">
      <xdr:nvSpPr>
        <xdr:cNvPr id="407" name="テキスト ボックス 406"/>
        <xdr:cNvSpPr txBox="1"/>
      </xdr:nvSpPr>
      <xdr:spPr>
        <a:xfrm>
          <a:off x="14370050" y="6194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164783</xdr:rowOff>
    </xdr:from>
    <xdr:to>
      <xdr:col>73</xdr:col>
      <xdr:colOff>44450</xdr:colOff>
      <xdr:row>37</xdr:row>
      <xdr:rowOff>94933</xdr:rowOff>
    </xdr:to>
    <xdr:sp macro="" textlink="">
      <xdr:nvSpPr>
        <xdr:cNvPr id="408" name="楕円 407"/>
        <xdr:cNvSpPr/>
      </xdr:nvSpPr>
      <xdr:spPr>
        <a:xfrm>
          <a:off x="13868400" y="61083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79710</xdr:rowOff>
    </xdr:from>
    <xdr:ext cx="762000" cy="259045"/>
    <xdr:sp macro="" textlink="">
      <xdr:nvSpPr>
        <xdr:cNvPr id="409" name="テキスト ボックス 408"/>
        <xdr:cNvSpPr txBox="1"/>
      </xdr:nvSpPr>
      <xdr:spPr>
        <a:xfrm>
          <a:off x="13557250" y="618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154728</xdr:rowOff>
    </xdr:from>
    <xdr:to>
      <xdr:col>68</xdr:col>
      <xdr:colOff>203200</xdr:colOff>
      <xdr:row>37</xdr:row>
      <xdr:rowOff>84878</xdr:rowOff>
    </xdr:to>
    <xdr:sp macro="" textlink="">
      <xdr:nvSpPr>
        <xdr:cNvPr id="410" name="楕円 409"/>
        <xdr:cNvSpPr/>
      </xdr:nvSpPr>
      <xdr:spPr>
        <a:xfrm>
          <a:off x="13055600" y="6098328"/>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69655</xdr:rowOff>
    </xdr:from>
    <xdr:ext cx="762000" cy="259045"/>
    <xdr:sp macro="" textlink="">
      <xdr:nvSpPr>
        <xdr:cNvPr id="411" name="テキスト ボックス 410"/>
        <xdr:cNvSpPr txBox="1"/>
      </xdr:nvSpPr>
      <xdr:spPr>
        <a:xfrm>
          <a:off x="12763500" y="6178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146685</xdr:rowOff>
    </xdr:from>
    <xdr:to>
      <xdr:col>64</xdr:col>
      <xdr:colOff>152400</xdr:colOff>
      <xdr:row>37</xdr:row>
      <xdr:rowOff>76835</xdr:rowOff>
    </xdr:to>
    <xdr:sp macro="" textlink="">
      <xdr:nvSpPr>
        <xdr:cNvPr id="412" name="楕円 411"/>
        <xdr:cNvSpPr/>
      </xdr:nvSpPr>
      <xdr:spPr>
        <a:xfrm>
          <a:off x="12242800" y="60902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61612</xdr:rowOff>
    </xdr:from>
    <xdr:ext cx="762000" cy="259045"/>
    <xdr:sp macro="" textlink="">
      <xdr:nvSpPr>
        <xdr:cNvPr id="413" name="テキスト ボックス 412"/>
        <xdr:cNvSpPr txBox="1"/>
      </xdr:nvSpPr>
      <xdr:spPr>
        <a:xfrm>
          <a:off x="11950700" y="617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1664950" y="1162050"/>
          <a:ext cx="46228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2520280" y="15113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3933820" y="148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6351250" y="14097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6351250" y="15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784985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784985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1917700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1917700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1664950" y="18986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6459200" y="18986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6459200" y="189865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6573500" y="22034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将来負担比率については、前年度同様、該当なしとなった。</a:t>
          </a:r>
        </a:p>
        <a:p>
          <a:r>
            <a:rPr kumimoji="1" lang="ja-JP" altLang="en-US" sz="1300">
              <a:latin typeface="ＭＳ Ｐゴシック" panose="020B0600070205080204" pitchFamily="50" charset="-128"/>
              <a:ea typeface="ＭＳ Ｐゴシック" panose="020B0600070205080204" pitchFamily="50" charset="-128"/>
            </a:rPr>
            <a:t>　主な要因としては、熊本地震からの復旧事業等に係る災害復旧事業債の償還が本格化したことに伴い、交付税措置率が</a:t>
          </a:r>
          <a:r>
            <a:rPr kumimoji="1" lang="en-US" altLang="ja-JP" sz="1300">
              <a:latin typeface="ＭＳ Ｐゴシック" panose="020B0600070205080204" pitchFamily="50" charset="-128"/>
              <a:ea typeface="ＭＳ Ｐゴシック" panose="020B0600070205080204" pitchFamily="50" charset="-128"/>
            </a:rPr>
            <a:t>85.5</a:t>
          </a:r>
          <a:r>
            <a:rPr kumimoji="1" lang="ja-JP" altLang="en-US" sz="1300">
              <a:latin typeface="ＭＳ Ｐゴシック" panose="020B0600070205080204" pitchFamily="50" charset="-128"/>
              <a:ea typeface="ＭＳ Ｐゴシック" panose="020B0600070205080204" pitchFamily="50" charset="-128"/>
            </a:rPr>
            <a:t>％となり、基準財政需要額算入見込額が前年度比で</a:t>
          </a:r>
          <a:r>
            <a:rPr kumimoji="1" lang="en-US" altLang="ja-JP" sz="1300">
              <a:latin typeface="ＭＳ Ｐゴシック" panose="020B0600070205080204" pitchFamily="50" charset="-128"/>
              <a:ea typeface="ＭＳ Ｐゴシック" panose="020B0600070205080204" pitchFamily="50" charset="-128"/>
            </a:rPr>
            <a:t>1,785</a:t>
          </a:r>
          <a:r>
            <a:rPr kumimoji="1" lang="ja-JP" altLang="en-US" sz="1300">
              <a:latin typeface="ＭＳ Ｐゴシック" panose="020B0600070205080204" pitchFamily="50" charset="-128"/>
              <a:ea typeface="ＭＳ Ｐゴシック" panose="020B0600070205080204" pitchFamily="50" charset="-128"/>
            </a:rPr>
            <a:t>百万円増加したことが挙げられる。熊本地震からの復旧事業については多額の地方債の借入れを行っているが、当面は基準財政需要額算入見込額が高い水準で推移することが見込まれ、それに伴い将来負担比率も大きく悪化することはないと見込まれ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1626850" y="1714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1664950" y="4222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0979150" y="408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xdr:cNvCxnSpPr/>
      </xdr:nvCxnSpPr>
      <xdr:spPr>
        <a:xfrm>
          <a:off x="11664950" y="36385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xdr:cNvSpPr txBox="1"/>
      </xdr:nvSpPr>
      <xdr:spPr>
        <a:xfrm>
          <a:off x="1097915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1664950" y="30607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0979150" y="292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xdr:cNvCxnSpPr/>
      </xdr:nvCxnSpPr>
      <xdr:spPr>
        <a:xfrm>
          <a:off x="11664950" y="24765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xdr:cNvSpPr txBox="1"/>
      </xdr:nvSpPr>
      <xdr:spPr>
        <a:xfrm>
          <a:off x="10979150" y="234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1664950" y="1898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1664950" y="18986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xdr:cNvCxnSpPr/>
      </xdr:nvCxnSpPr>
      <xdr:spPr>
        <a:xfrm flipV="1">
          <a:off x="15474950" y="2476500"/>
          <a:ext cx="0" cy="12869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xdr:cNvSpPr txBox="1"/>
      </xdr:nvSpPr>
      <xdr:spPr>
        <a:xfrm>
          <a:off x="15563850" y="373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xdr:cNvCxnSpPr/>
      </xdr:nvCxnSpPr>
      <xdr:spPr>
        <a:xfrm>
          <a:off x="15405100" y="37634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xdr:cNvSpPr txBox="1"/>
      </xdr:nvSpPr>
      <xdr:spPr>
        <a:xfrm>
          <a:off x="1556385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xdr:cNvCxnSpPr/>
      </xdr:nvCxnSpPr>
      <xdr:spPr>
        <a:xfrm>
          <a:off x="15405100" y="2476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15</xdr:row>
      <xdr:rowOff>16288</xdr:rowOff>
    </xdr:from>
    <xdr:to>
      <xdr:col>72</xdr:col>
      <xdr:colOff>203200</xdr:colOff>
      <xdr:row>15</xdr:row>
      <xdr:rowOff>122460</xdr:rowOff>
    </xdr:to>
    <xdr:cxnSp macro="">
      <xdr:nvCxnSpPr>
        <xdr:cNvPr id="443" name="直線コネクタ 442"/>
        <xdr:cNvCxnSpPr/>
      </xdr:nvCxnSpPr>
      <xdr:spPr>
        <a:xfrm>
          <a:off x="13106400" y="2492788"/>
          <a:ext cx="8001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15987</xdr:rowOff>
    </xdr:from>
    <xdr:ext cx="762000" cy="259045"/>
    <xdr:sp macro="" textlink="">
      <xdr:nvSpPr>
        <xdr:cNvPr id="444" name="将来負担の状況平均値テキスト"/>
        <xdr:cNvSpPr txBox="1"/>
      </xdr:nvSpPr>
      <xdr:spPr>
        <a:xfrm>
          <a:off x="15563850" y="24924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xdr:cNvSpPr/>
      </xdr:nvSpPr>
      <xdr:spPr>
        <a:xfrm>
          <a:off x="15430500" y="252041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16288</xdr:rowOff>
    </xdr:from>
    <xdr:to>
      <xdr:col>68</xdr:col>
      <xdr:colOff>152400</xdr:colOff>
      <xdr:row>15</xdr:row>
      <xdr:rowOff>133318</xdr:rowOff>
    </xdr:to>
    <xdr:cxnSp macro="">
      <xdr:nvCxnSpPr>
        <xdr:cNvPr id="446" name="直線コネクタ 445"/>
        <xdr:cNvCxnSpPr/>
      </xdr:nvCxnSpPr>
      <xdr:spPr>
        <a:xfrm flipV="1">
          <a:off x="12293600" y="2492788"/>
          <a:ext cx="812800" cy="1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xdr:cNvSpPr/>
      </xdr:nvSpPr>
      <xdr:spPr>
        <a:xfrm>
          <a:off x="14668500" y="25777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8" name="テキスト ボックス 447"/>
        <xdr:cNvSpPr txBox="1"/>
      </xdr:nvSpPr>
      <xdr:spPr>
        <a:xfrm>
          <a:off x="14370050" y="2352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145256</xdr:rowOff>
    </xdr:from>
    <xdr:to>
      <xdr:col>73</xdr:col>
      <xdr:colOff>44450</xdr:colOff>
      <xdr:row>16</xdr:row>
      <xdr:rowOff>75406</xdr:rowOff>
    </xdr:to>
    <xdr:sp macro="" textlink="">
      <xdr:nvSpPr>
        <xdr:cNvPr id="449" name="フローチャート: 判断 448"/>
        <xdr:cNvSpPr/>
      </xdr:nvSpPr>
      <xdr:spPr>
        <a:xfrm>
          <a:off x="13868400" y="26217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60183</xdr:rowOff>
    </xdr:from>
    <xdr:ext cx="762000" cy="259045"/>
    <xdr:sp macro="" textlink="">
      <xdr:nvSpPr>
        <xdr:cNvPr id="450" name="テキスト ボックス 449"/>
        <xdr:cNvSpPr txBox="1"/>
      </xdr:nvSpPr>
      <xdr:spPr>
        <a:xfrm>
          <a:off x="13557250" y="2701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11208</xdr:rowOff>
    </xdr:from>
    <xdr:to>
      <xdr:col>68</xdr:col>
      <xdr:colOff>203200</xdr:colOff>
      <xdr:row>16</xdr:row>
      <xdr:rowOff>112808</xdr:rowOff>
    </xdr:to>
    <xdr:sp macro="" textlink="">
      <xdr:nvSpPr>
        <xdr:cNvPr id="451" name="フローチャート: 判断 450"/>
        <xdr:cNvSpPr/>
      </xdr:nvSpPr>
      <xdr:spPr>
        <a:xfrm>
          <a:off x="13055600" y="2652808"/>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97585</xdr:rowOff>
    </xdr:from>
    <xdr:ext cx="762000" cy="259045"/>
    <xdr:sp macro="" textlink="">
      <xdr:nvSpPr>
        <xdr:cNvPr id="452" name="テキスト ボックス 451"/>
        <xdr:cNvSpPr txBox="1"/>
      </xdr:nvSpPr>
      <xdr:spPr>
        <a:xfrm>
          <a:off x="12763500" y="273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6382</xdr:rowOff>
    </xdr:from>
    <xdr:to>
      <xdr:col>64</xdr:col>
      <xdr:colOff>152400</xdr:colOff>
      <xdr:row>16</xdr:row>
      <xdr:rowOff>107982</xdr:rowOff>
    </xdr:to>
    <xdr:sp macro="" textlink="">
      <xdr:nvSpPr>
        <xdr:cNvPr id="453" name="フローチャート: 判断 452"/>
        <xdr:cNvSpPr/>
      </xdr:nvSpPr>
      <xdr:spPr>
        <a:xfrm>
          <a:off x="12242800" y="264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92759</xdr:rowOff>
    </xdr:from>
    <xdr:ext cx="762000" cy="259045"/>
    <xdr:sp macro="" textlink="">
      <xdr:nvSpPr>
        <xdr:cNvPr id="454" name="テキスト ボックス 453"/>
        <xdr:cNvSpPr txBox="1"/>
      </xdr:nvSpPr>
      <xdr:spPr>
        <a:xfrm>
          <a:off x="11950700" y="2734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5278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4516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37160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29095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20967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71660</xdr:rowOff>
    </xdr:from>
    <xdr:to>
      <xdr:col>73</xdr:col>
      <xdr:colOff>44450</xdr:colOff>
      <xdr:row>16</xdr:row>
      <xdr:rowOff>1810</xdr:rowOff>
    </xdr:to>
    <xdr:sp macro="" textlink="">
      <xdr:nvSpPr>
        <xdr:cNvPr id="460" name="楕円 459"/>
        <xdr:cNvSpPr/>
      </xdr:nvSpPr>
      <xdr:spPr>
        <a:xfrm>
          <a:off x="13868400" y="25481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11987</xdr:rowOff>
    </xdr:from>
    <xdr:ext cx="762000" cy="259045"/>
    <xdr:sp macro="" textlink="">
      <xdr:nvSpPr>
        <xdr:cNvPr id="461" name="テキスト ボックス 460"/>
        <xdr:cNvSpPr txBox="1"/>
      </xdr:nvSpPr>
      <xdr:spPr>
        <a:xfrm>
          <a:off x="13557250" y="2323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136938</xdr:rowOff>
    </xdr:from>
    <xdr:to>
      <xdr:col>68</xdr:col>
      <xdr:colOff>203200</xdr:colOff>
      <xdr:row>15</xdr:row>
      <xdr:rowOff>67088</xdr:rowOff>
    </xdr:to>
    <xdr:sp macro="" textlink="">
      <xdr:nvSpPr>
        <xdr:cNvPr id="462" name="楕円 461"/>
        <xdr:cNvSpPr/>
      </xdr:nvSpPr>
      <xdr:spPr>
        <a:xfrm>
          <a:off x="13055600" y="2448338"/>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77265</xdr:rowOff>
    </xdr:from>
    <xdr:ext cx="762000" cy="259045"/>
    <xdr:sp macro="" textlink="">
      <xdr:nvSpPr>
        <xdr:cNvPr id="463" name="テキスト ボックス 462"/>
        <xdr:cNvSpPr txBox="1"/>
      </xdr:nvSpPr>
      <xdr:spPr>
        <a:xfrm>
          <a:off x="12763500" y="222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82518</xdr:rowOff>
    </xdr:from>
    <xdr:to>
      <xdr:col>64</xdr:col>
      <xdr:colOff>152400</xdr:colOff>
      <xdr:row>16</xdr:row>
      <xdr:rowOff>12668</xdr:rowOff>
    </xdr:to>
    <xdr:sp macro="" textlink="">
      <xdr:nvSpPr>
        <xdr:cNvPr id="464" name="楕円 463"/>
        <xdr:cNvSpPr/>
      </xdr:nvSpPr>
      <xdr:spPr>
        <a:xfrm>
          <a:off x="12242800" y="25590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22845</xdr:rowOff>
    </xdr:from>
    <xdr:ext cx="762000" cy="259045"/>
    <xdr:sp macro="" textlink="">
      <xdr:nvSpPr>
        <xdr:cNvPr id="465" name="テキスト ボックス 464"/>
        <xdr:cNvSpPr txBox="1"/>
      </xdr:nvSpPr>
      <xdr:spPr>
        <a:xfrm>
          <a:off x="11950700" y="233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699875" cy="488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7605375" y="184150"/>
          <a:ext cx="36131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7630775" y="209550"/>
          <a:ext cx="35687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7656175" y="234950"/>
          <a:ext cx="3521075"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5033625" y="184150"/>
          <a:ext cx="245427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5059025" y="209550"/>
          <a:ext cx="240982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5084425" y="234950"/>
          <a:ext cx="2352675"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57250"/>
          <a:ext cx="21224875"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14375" y="1473200"/>
          <a:ext cx="8874125"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25500" y="1498600"/>
          <a:ext cx="1285875"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047875" y="1498600"/>
          <a:ext cx="11747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286125" y="149860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683125" y="1492250"/>
          <a:ext cx="18732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6556375" y="1492250"/>
          <a:ext cx="11747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778750" y="1492250"/>
          <a:ext cx="587375"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683125" y="2324100"/>
          <a:ext cx="187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619875" y="2324100"/>
          <a:ext cx="314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740900" y="1473200"/>
          <a:ext cx="1308100" cy="1098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969500" y="1530350"/>
          <a:ext cx="11747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969500" y="1790700"/>
          <a:ext cx="11747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969500" y="2108200"/>
          <a:ext cx="11747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826625" y="1619250"/>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861550" y="1568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861550" y="18224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906000" y="2082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826625" y="20828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906000" y="2308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826625" y="24511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50875" y="3365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50875" y="36131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50875" y="38544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50875" y="41021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14375"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4972050" y="4591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4972050" y="4775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53097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53097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01687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01687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14375"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270500" y="5080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334000" y="5080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35622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定年退職者数や、会計年度任用職員の単価が増加したことが影響している。類似団体との比較では、類似団体平均を下回る状態が続いており、全国平均値、熊本県平均値と比較しても低くなっている。今後は、定員適正化計画により職員の増加が見込まれ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676275"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14375"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3812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14375" y="6915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38125" y="677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14375" y="6546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38125" y="6410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14375" y="6178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3812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14375" y="5810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38125" y="5674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14375" y="5448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38125" y="530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14375"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3812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14375"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xdr:cNvCxnSpPr/>
      </xdr:nvCxnSpPr>
      <xdr:spPr>
        <a:xfrm flipV="1">
          <a:off x="4445000" y="5480050"/>
          <a:ext cx="0" cy="13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xdr:cNvSpPr txBox="1"/>
      </xdr:nvSpPr>
      <xdr:spPr>
        <a:xfrm>
          <a:off x="4533900" y="676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xdr:cNvCxnSpPr/>
      </xdr:nvCxnSpPr>
      <xdr:spPr>
        <a:xfrm>
          <a:off x="4371975" y="67856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533900" y="523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371975" y="54800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96520</xdr:rowOff>
    </xdr:from>
    <xdr:to>
      <xdr:col>24</xdr:col>
      <xdr:colOff>25400</xdr:colOff>
      <xdr:row>34</xdr:row>
      <xdr:rowOff>127000</xdr:rowOff>
    </xdr:to>
    <xdr:cxnSp macro="">
      <xdr:nvCxnSpPr>
        <xdr:cNvPr id="66" name="直線コネクタ 65"/>
        <xdr:cNvCxnSpPr/>
      </xdr:nvCxnSpPr>
      <xdr:spPr>
        <a:xfrm>
          <a:off x="3679825" y="5709920"/>
          <a:ext cx="765175"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162577</xdr:rowOff>
    </xdr:from>
    <xdr:ext cx="762000" cy="259045"/>
    <xdr:sp macro="" textlink="">
      <xdr:nvSpPr>
        <xdr:cNvPr id="67" name="人件費平均値テキスト"/>
        <xdr:cNvSpPr txBox="1"/>
      </xdr:nvSpPr>
      <xdr:spPr>
        <a:xfrm>
          <a:off x="4533900" y="610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xdr:cNvSpPr/>
      </xdr:nvSpPr>
      <xdr:spPr>
        <a:xfrm>
          <a:off x="4410075" y="61277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96520</xdr:rowOff>
    </xdr:from>
    <xdr:to>
      <xdr:col>19</xdr:col>
      <xdr:colOff>187325</xdr:colOff>
      <xdr:row>35</xdr:row>
      <xdr:rowOff>107950</xdr:rowOff>
    </xdr:to>
    <xdr:cxnSp macro="">
      <xdr:nvCxnSpPr>
        <xdr:cNvPr id="69" name="直線コネクタ 68"/>
        <xdr:cNvCxnSpPr/>
      </xdr:nvCxnSpPr>
      <xdr:spPr>
        <a:xfrm flipV="1">
          <a:off x="2860675" y="5709920"/>
          <a:ext cx="819150" cy="17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635375" y="6088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xdr:cNvSpPr txBox="1"/>
      </xdr:nvSpPr>
      <xdr:spPr>
        <a:xfrm>
          <a:off x="3321050" y="6168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107950</xdr:rowOff>
    </xdr:from>
    <xdr:to>
      <xdr:col>15</xdr:col>
      <xdr:colOff>98425</xdr:colOff>
      <xdr:row>36</xdr:row>
      <xdr:rowOff>5080</xdr:rowOff>
    </xdr:to>
    <xdr:cxnSp macro="">
      <xdr:nvCxnSpPr>
        <xdr:cNvPr id="72" name="直線コネクタ 71"/>
        <xdr:cNvCxnSpPr/>
      </xdr:nvCxnSpPr>
      <xdr:spPr>
        <a:xfrm flipV="1">
          <a:off x="2035175" y="5886450"/>
          <a:ext cx="8255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3" name="フローチャート: 判断 72"/>
        <xdr:cNvSpPr/>
      </xdr:nvSpPr>
      <xdr:spPr>
        <a:xfrm>
          <a:off x="2809875"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4" name="テキスト ボックス 73"/>
        <xdr:cNvSpPr txBox="1"/>
      </xdr:nvSpPr>
      <xdr:spPr>
        <a:xfrm>
          <a:off x="2511425" y="621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27940</xdr:rowOff>
    </xdr:to>
    <xdr:cxnSp macro="">
      <xdr:nvCxnSpPr>
        <xdr:cNvPr id="75" name="直線コネクタ 74"/>
        <xdr:cNvCxnSpPr/>
      </xdr:nvCxnSpPr>
      <xdr:spPr>
        <a:xfrm flipV="1">
          <a:off x="1225550" y="5948680"/>
          <a:ext cx="80962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6" name="フローチャート: 判断 75"/>
        <xdr:cNvSpPr/>
      </xdr:nvSpPr>
      <xdr:spPr>
        <a:xfrm>
          <a:off x="2000250" y="6088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77" name="テキスト ボックス 76"/>
        <xdr:cNvSpPr txBox="1"/>
      </xdr:nvSpPr>
      <xdr:spPr>
        <a:xfrm>
          <a:off x="1685925" y="616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78" name="フローチャート: 判断 77"/>
        <xdr:cNvSpPr/>
      </xdr:nvSpPr>
      <xdr:spPr>
        <a:xfrm>
          <a:off x="1174750" y="61036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74947</xdr:rowOff>
    </xdr:from>
    <xdr:ext cx="762000" cy="259045"/>
    <xdr:sp macro="" textlink="">
      <xdr:nvSpPr>
        <xdr:cNvPr id="79" name="テキスト ボックス 78"/>
        <xdr:cNvSpPr txBox="1"/>
      </xdr:nvSpPr>
      <xdr:spPr>
        <a:xfrm>
          <a:off x="876300" y="618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24497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4861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6606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8383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025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xdr:cNvSpPr/>
      </xdr:nvSpPr>
      <xdr:spPr>
        <a:xfrm>
          <a:off x="4410075" y="56896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xdr:cNvSpPr txBox="1"/>
      </xdr:nvSpPr>
      <xdr:spPr>
        <a:xfrm>
          <a:off x="4533900" y="554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45720</xdr:rowOff>
    </xdr:from>
    <xdr:to>
      <xdr:col>20</xdr:col>
      <xdr:colOff>38100</xdr:colOff>
      <xdr:row>34</xdr:row>
      <xdr:rowOff>147320</xdr:rowOff>
    </xdr:to>
    <xdr:sp macro="" textlink="">
      <xdr:nvSpPr>
        <xdr:cNvPr id="87" name="楕円 86"/>
        <xdr:cNvSpPr/>
      </xdr:nvSpPr>
      <xdr:spPr>
        <a:xfrm>
          <a:off x="3635375" y="565912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157497</xdr:rowOff>
    </xdr:from>
    <xdr:ext cx="736600" cy="259045"/>
    <xdr:sp macro="" textlink="">
      <xdr:nvSpPr>
        <xdr:cNvPr id="88" name="テキスト ボックス 87"/>
        <xdr:cNvSpPr txBox="1"/>
      </xdr:nvSpPr>
      <xdr:spPr>
        <a:xfrm>
          <a:off x="3321050" y="5440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57150</xdr:rowOff>
    </xdr:from>
    <xdr:to>
      <xdr:col>15</xdr:col>
      <xdr:colOff>149225</xdr:colOff>
      <xdr:row>35</xdr:row>
      <xdr:rowOff>158750</xdr:rowOff>
    </xdr:to>
    <xdr:sp macro="" textlink="">
      <xdr:nvSpPr>
        <xdr:cNvPr id="89" name="楕円 88"/>
        <xdr:cNvSpPr/>
      </xdr:nvSpPr>
      <xdr:spPr>
        <a:xfrm>
          <a:off x="2809875" y="583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168927</xdr:rowOff>
    </xdr:from>
    <xdr:ext cx="762000" cy="259045"/>
    <xdr:sp macro="" textlink="">
      <xdr:nvSpPr>
        <xdr:cNvPr id="90" name="テキスト ボックス 89"/>
        <xdr:cNvSpPr txBox="1"/>
      </xdr:nvSpPr>
      <xdr:spPr>
        <a:xfrm>
          <a:off x="2511425"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xdr:cNvSpPr/>
      </xdr:nvSpPr>
      <xdr:spPr>
        <a:xfrm>
          <a:off x="2000250" y="59042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xdr:cNvSpPr txBox="1"/>
      </xdr:nvSpPr>
      <xdr:spPr>
        <a:xfrm>
          <a:off x="1685925" y="567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148590</xdr:rowOff>
    </xdr:from>
    <xdr:to>
      <xdr:col>6</xdr:col>
      <xdr:colOff>171450</xdr:colOff>
      <xdr:row>36</xdr:row>
      <xdr:rowOff>78740</xdr:rowOff>
    </xdr:to>
    <xdr:sp macro="" textlink="">
      <xdr:nvSpPr>
        <xdr:cNvPr id="93" name="楕円 92"/>
        <xdr:cNvSpPr/>
      </xdr:nvSpPr>
      <xdr:spPr>
        <a:xfrm>
          <a:off x="1174750" y="5927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88917</xdr:rowOff>
    </xdr:from>
    <xdr:ext cx="762000" cy="259045"/>
    <xdr:sp macro="" textlink="">
      <xdr:nvSpPr>
        <xdr:cNvPr id="94" name="テキスト ボックス 93"/>
        <xdr:cNvSpPr txBox="1"/>
      </xdr:nvSpPr>
      <xdr:spPr>
        <a:xfrm>
          <a:off x="876300" y="570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1461750" y="1225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5732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5732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7294225" y="1289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7294225" y="1473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18780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18780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1461750" y="1778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6021050" y="1778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6081375" y="1778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6119475" y="2082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物件費ついては、前年度比で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分子において物価高騰の影響により、光熱水費をはじめとする経常的な費用が全体的に増加したことが影響している。　類似団体との比較では、類似団体平均を下回る状態が続いており、全国平均値、熊本県平均値と比較しても低くなっている。令和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年度に新庁舎が共用開始となり、施設の集約、備品等の更新を行っているため、今後の経費の抑制を期待している。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1423650" y="1593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1461750" y="3975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001375" y="3839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1461750" y="3661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001375" y="3525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1461750" y="3347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001375" y="3211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1461750" y="3033486"/>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001375" y="289761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1461750" y="2719614"/>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001375" y="25837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1461750" y="2405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001375" y="2269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1461750" y="2091871"/>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001375" y="195599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1461750" y="1778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001375" y="164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1461750" y="1778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xdr:cNvCxnSpPr/>
      </xdr:nvCxnSpPr>
      <xdr:spPr>
        <a:xfrm flipV="1">
          <a:off x="15208250" y="2227036"/>
          <a:ext cx="0" cy="1299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5284450" y="349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5119350" y="3526064"/>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xdr:cNvSpPr txBox="1"/>
      </xdr:nvSpPr>
      <xdr:spPr>
        <a:xfrm>
          <a:off x="15284450" y="198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xdr:cNvCxnSpPr/>
      </xdr:nvCxnSpPr>
      <xdr:spPr>
        <a:xfrm>
          <a:off x="15119350" y="2227036"/>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107950</xdr:rowOff>
    </xdr:from>
    <xdr:to>
      <xdr:col>82</xdr:col>
      <xdr:colOff>107950</xdr:colOff>
      <xdr:row>16</xdr:row>
      <xdr:rowOff>23586</xdr:rowOff>
    </xdr:to>
    <xdr:cxnSp macro="">
      <xdr:nvCxnSpPr>
        <xdr:cNvPr id="129" name="直線コネクタ 128"/>
        <xdr:cNvCxnSpPr/>
      </xdr:nvCxnSpPr>
      <xdr:spPr>
        <a:xfrm>
          <a:off x="14433550" y="2584450"/>
          <a:ext cx="774700" cy="8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140806</xdr:rowOff>
    </xdr:from>
    <xdr:ext cx="762000" cy="259045"/>
    <xdr:sp macro="" textlink="">
      <xdr:nvSpPr>
        <xdr:cNvPr id="130" name="物件費平均値テキスト"/>
        <xdr:cNvSpPr txBox="1"/>
      </xdr:nvSpPr>
      <xdr:spPr>
        <a:xfrm>
          <a:off x="15284450" y="27824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xdr:cNvSpPr/>
      </xdr:nvSpPr>
      <xdr:spPr>
        <a:xfrm>
          <a:off x="15157450" y="280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107950</xdr:rowOff>
    </xdr:from>
    <xdr:to>
      <xdr:col>78</xdr:col>
      <xdr:colOff>69850</xdr:colOff>
      <xdr:row>15</xdr:row>
      <xdr:rowOff>118836</xdr:rowOff>
    </xdr:to>
    <xdr:cxnSp macro="">
      <xdr:nvCxnSpPr>
        <xdr:cNvPr id="132" name="直線コネクタ 131"/>
        <xdr:cNvCxnSpPr/>
      </xdr:nvCxnSpPr>
      <xdr:spPr>
        <a:xfrm flipV="1">
          <a:off x="13623925" y="2584450"/>
          <a:ext cx="809625"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xdr:cNvSpPr/>
      </xdr:nvSpPr>
      <xdr:spPr>
        <a:xfrm>
          <a:off x="14382750" y="269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135363</xdr:rowOff>
    </xdr:from>
    <xdr:ext cx="736600" cy="259045"/>
    <xdr:sp macro="" textlink="">
      <xdr:nvSpPr>
        <xdr:cNvPr id="134" name="テキスト ボックス 133"/>
        <xdr:cNvSpPr txBox="1"/>
      </xdr:nvSpPr>
      <xdr:spPr>
        <a:xfrm>
          <a:off x="14084300" y="2776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118836</xdr:rowOff>
    </xdr:from>
    <xdr:to>
      <xdr:col>73</xdr:col>
      <xdr:colOff>180975</xdr:colOff>
      <xdr:row>16</xdr:row>
      <xdr:rowOff>23586</xdr:rowOff>
    </xdr:to>
    <xdr:cxnSp macro="">
      <xdr:nvCxnSpPr>
        <xdr:cNvPr id="135" name="直線コネクタ 134"/>
        <xdr:cNvCxnSpPr/>
      </xdr:nvCxnSpPr>
      <xdr:spPr>
        <a:xfrm flipV="1">
          <a:off x="12798425" y="2595336"/>
          <a:ext cx="8255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70757</xdr:rowOff>
    </xdr:from>
    <xdr:to>
      <xdr:col>74</xdr:col>
      <xdr:colOff>31750</xdr:colOff>
      <xdr:row>17</xdr:row>
      <xdr:rowOff>907</xdr:rowOff>
    </xdr:to>
    <xdr:sp macro="" textlink="">
      <xdr:nvSpPr>
        <xdr:cNvPr id="136" name="フローチャート: 判断 135"/>
        <xdr:cNvSpPr/>
      </xdr:nvSpPr>
      <xdr:spPr>
        <a:xfrm>
          <a:off x="13573125" y="271235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157134</xdr:rowOff>
    </xdr:from>
    <xdr:ext cx="762000" cy="259045"/>
    <xdr:sp macro="" textlink="">
      <xdr:nvSpPr>
        <xdr:cNvPr id="137" name="テキスト ボックス 136"/>
        <xdr:cNvSpPr txBox="1"/>
      </xdr:nvSpPr>
      <xdr:spPr>
        <a:xfrm>
          <a:off x="13258800" y="279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23586</xdr:rowOff>
    </xdr:from>
    <xdr:to>
      <xdr:col>69</xdr:col>
      <xdr:colOff>92075</xdr:colOff>
      <xdr:row>16</xdr:row>
      <xdr:rowOff>23586</xdr:rowOff>
    </xdr:to>
    <xdr:cxnSp macro="">
      <xdr:nvCxnSpPr>
        <xdr:cNvPr id="138" name="直線コネクタ 137"/>
        <xdr:cNvCxnSpPr/>
      </xdr:nvCxnSpPr>
      <xdr:spPr>
        <a:xfrm>
          <a:off x="11972925" y="2665186"/>
          <a:ext cx="825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xdr:cNvSpPr/>
      </xdr:nvSpPr>
      <xdr:spPr>
        <a:xfrm>
          <a:off x="12747625" y="27885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61884</xdr:rowOff>
    </xdr:from>
    <xdr:ext cx="762000" cy="259045"/>
    <xdr:sp macro="" textlink="">
      <xdr:nvSpPr>
        <xdr:cNvPr id="140" name="テキスト ボックス 139"/>
        <xdr:cNvSpPr txBox="1"/>
      </xdr:nvSpPr>
      <xdr:spPr>
        <a:xfrm>
          <a:off x="12449175" y="2868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168729</xdr:rowOff>
    </xdr:from>
    <xdr:to>
      <xdr:col>65</xdr:col>
      <xdr:colOff>53975</xdr:colOff>
      <xdr:row>17</xdr:row>
      <xdr:rowOff>98879</xdr:rowOff>
    </xdr:to>
    <xdr:sp macro="" textlink="">
      <xdr:nvSpPr>
        <xdr:cNvPr id="141" name="フローチャート: 判断 140"/>
        <xdr:cNvSpPr/>
      </xdr:nvSpPr>
      <xdr:spPr>
        <a:xfrm>
          <a:off x="11938000" y="2803979"/>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83656</xdr:rowOff>
    </xdr:from>
    <xdr:ext cx="762000" cy="259045"/>
    <xdr:sp macro="" textlink="">
      <xdr:nvSpPr>
        <xdr:cNvPr id="142" name="テキスト ボックス 141"/>
        <xdr:cNvSpPr txBox="1"/>
      </xdr:nvSpPr>
      <xdr:spPr>
        <a:xfrm>
          <a:off x="11623675" y="289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50082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42335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34239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25984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17824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144236</xdr:rowOff>
    </xdr:from>
    <xdr:to>
      <xdr:col>82</xdr:col>
      <xdr:colOff>158750</xdr:colOff>
      <xdr:row>16</xdr:row>
      <xdr:rowOff>74386</xdr:rowOff>
    </xdr:to>
    <xdr:sp macro="" textlink="">
      <xdr:nvSpPr>
        <xdr:cNvPr id="148" name="楕円 147"/>
        <xdr:cNvSpPr/>
      </xdr:nvSpPr>
      <xdr:spPr>
        <a:xfrm>
          <a:off x="15157450" y="26207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160763</xdr:rowOff>
    </xdr:from>
    <xdr:ext cx="762000" cy="259045"/>
    <xdr:sp macro="" textlink="">
      <xdr:nvSpPr>
        <xdr:cNvPr id="149" name="物件費該当値テキスト"/>
        <xdr:cNvSpPr txBox="1"/>
      </xdr:nvSpPr>
      <xdr:spPr>
        <a:xfrm>
          <a:off x="15284450" y="247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57150</xdr:rowOff>
    </xdr:from>
    <xdr:to>
      <xdr:col>78</xdr:col>
      <xdr:colOff>120650</xdr:colOff>
      <xdr:row>15</xdr:row>
      <xdr:rowOff>158750</xdr:rowOff>
    </xdr:to>
    <xdr:sp macro="" textlink="">
      <xdr:nvSpPr>
        <xdr:cNvPr id="150" name="楕円 149"/>
        <xdr:cNvSpPr/>
      </xdr:nvSpPr>
      <xdr:spPr>
        <a:xfrm>
          <a:off x="1438275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168927</xdr:rowOff>
    </xdr:from>
    <xdr:ext cx="736600" cy="259045"/>
    <xdr:sp macro="" textlink="">
      <xdr:nvSpPr>
        <xdr:cNvPr id="151" name="テキスト ボックス 150"/>
        <xdr:cNvSpPr txBox="1"/>
      </xdr:nvSpPr>
      <xdr:spPr>
        <a:xfrm>
          <a:off x="14084300" y="2308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68036</xdr:rowOff>
    </xdr:from>
    <xdr:to>
      <xdr:col>74</xdr:col>
      <xdr:colOff>31750</xdr:colOff>
      <xdr:row>15</xdr:row>
      <xdr:rowOff>169636</xdr:rowOff>
    </xdr:to>
    <xdr:sp macro="" textlink="">
      <xdr:nvSpPr>
        <xdr:cNvPr id="152" name="楕円 151"/>
        <xdr:cNvSpPr/>
      </xdr:nvSpPr>
      <xdr:spPr>
        <a:xfrm>
          <a:off x="13573125" y="25445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53" name="テキスト ボックス 152"/>
        <xdr:cNvSpPr txBox="1"/>
      </xdr:nvSpPr>
      <xdr:spPr>
        <a:xfrm>
          <a:off x="13258800" y="23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144236</xdr:rowOff>
    </xdr:from>
    <xdr:to>
      <xdr:col>69</xdr:col>
      <xdr:colOff>142875</xdr:colOff>
      <xdr:row>16</xdr:row>
      <xdr:rowOff>74386</xdr:rowOff>
    </xdr:to>
    <xdr:sp macro="" textlink="">
      <xdr:nvSpPr>
        <xdr:cNvPr id="154" name="楕円 153"/>
        <xdr:cNvSpPr/>
      </xdr:nvSpPr>
      <xdr:spPr>
        <a:xfrm>
          <a:off x="12747625" y="26207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84563</xdr:rowOff>
    </xdr:from>
    <xdr:ext cx="762000" cy="259045"/>
    <xdr:sp macro="" textlink="">
      <xdr:nvSpPr>
        <xdr:cNvPr id="155" name="テキスト ボックス 154"/>
        <xdr:cNvSpPr txBox="1"/>
      </xdr:nvSpPr>
      <xdr:spPr>
        <a:xfrm>
          <a:off x="12449175" y="239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144236</xdr:rowOff>
    </xdr:from>
    <xdr:to>
      <xdr:col>65</xdr:col>
      <xdr:colOff>53975</xdr:colOff>
      <xdr:row>16</xdr:row>
      <xdr:rowOff>74386</xdr:rowOff>
    </xdr:to>
    <xdr:sp macro="" textlink="">
      <xdr:nvSpPr>
        <xdr:cNvPr id="156" name="楕円 155"/>
        <xdr:cNvSpPr/>
      </xdr:nvSpPr>
      <xdr:spPr>
        <a:xfrm>
          <a:off x="11938000" y="26207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84563</xdr:rowOff>
    </xdr:from>
    <xdr:ext cx="762000" cy="259045"/>
    <xdr:sp macro="" textlink="">
      <xdr:nvSpPr>
        <xdr:cNvPr id="157" name="テキスト ボックス 156"/>
        <xdr:cNvSpPr txBox="1"/>
      </xdr:nvSpPr>
      <xdr:spPr>
        <a:xfrm>
          <a:off x="11623675" y="239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14375"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4972050" y="7893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4972050" y="8077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653097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653097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01687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01687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14375"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270500" y="8382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334000" y="8382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35622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障害児施設給付サービス等の福祉サービス費用が増加したことが影響している。類似団体との比較では、類似団体平均値を大きく上回る状態が続いており、全国平均値、熊本平均値も大きく上回っている。今後も、福祉サービス関連の利用者が増加することから、扶助費は増加する見込みで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676275"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14375"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3812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14375"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3812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14375"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3812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14375"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3812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14375"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3812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14375"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3812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14375"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3812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14375"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3812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14375"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60</xdr:row>
      <xdr:rowOff>56243</xdr:rowOff>
    </xdr:to>
    <xdr:cxnSp macro="">
      <xdr:nvCxnSpPr>
        <xdr:cNvPr id="187" name="直線コネクタ 186"/>
        <xdr:cNvCxnSpPr/>
      </xdr:nvCxnSpPr>
      <xdr:spPr>
        <a:xfrm flipV="1">
          <a:off x="4445000" y="8739415"/>
          <a:ext cx="0" cy="1222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28320</xdr:rowOff>
    </xdr:from>
    <xdr:ext cx="762000" cy="259045"/>
    <xdr:sp macro="" textlink="">
      <xdr:nvSpPr>
        <xdr:cNvPr id="188" name="扶助費最小値テキスト"/>
        <xdr:cNvSpPr txBox="1"/>
      </xdr:nvSpPr>
      <xdr:spPr>
        <a:xfrm>
          <a:off x="4533900" y="9934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56243</xdr:rowOff>
    </xdr:from>
    <xdr:to>
      <xdr:col>24</xdr:col>
      <xdr:colOff>114300</xdr:colOff>
      <xdr:row>60</xdr:row>
      <xdr:rowOff>56243</xdr:rowOff>
    </xdr:to>
    <xdr:cxnSp macro="">
      <xdr:nvCxnSpPr>
        <xdr:cNvPr id="189" name="直線コネクタ 188"/>
        <xdr:cNvCxnSpPr/>
      </xdr:nvCxnSpPr>
      <xdr:spPr>
        <a:xfrm>
          <a:off x="4371975" y="996224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xdr:cNvSpPr txBox="1"/>
      </xdr:nvSpPr>
      <xdr:spPr>
        <a:xfrm>
          <a:off x="4533900" y="848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xdr:cNvCxnSpPr/>
      </xdr:nvCxnSpPr>
      <xdr:spPr>
        <a:xfrm>
          <a:off x="4371975" y="873941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140607</xdr:rowOff>
    </xdr:from>
    <xdr:to>
      <xdr:col>24</xdr:col>
      <xdr:colOff>25400</xdr:colOff>
      <xdr:row>60</xdr:row>
      <xdr:rowOff>23585</xdr:rowOff>
    </xdr:to>
    <xdr:cxnSp macro="">
      <xdr:nvCxnSpPr>
        <xdr:cNvPr id="192" name="直線コネクタ 191"/>
        <xdr:cNvCxnSpPr/>
      </xdr:nvCxnSpPr>
      <xdr:spPr>
        <a:xfrm>
          <a:off x="3679825" y="9881507"/>
          <a:ext cx="765175" cy="4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128105</xdr:rowOff>
    </xdr:from>
    <xdr:ext cx="762000" cy="259045"/>
    <xdr:sp macro="" textlink="">
      <xdr:nvSpPr>
        <xdr:cNvPr id="193" name="扶助費平均値テキスト"/>
        <xdr:cNvSpPr txBox="1"/>
      </xdr:nvSpPr>
      <xdr:spPr>
        <a:xfrm>
          <a:off x="4533900" y="9043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111578</xdr:rowOff>
    </xdr:from>
    <xdr:to>
      <xdr:col>24</xdr:col>
      <xdr:colOff>76200</xdr:colOff>
      <xdr:row>56</xdr:row>
      <xdr:rowOff>41728</xdr:rowOff>
    </xdr:to>
    <xdr:sp macro="" textlink="">
      <xdr:nvSpPr>
        <xdr:cNvPr id="194" name="フローチャート: 判断 193"/>
        <xdr:cNvSpPr/>
      </xdr:nvSpPr>
      <xdr:spPr>
        <a:xfrm>
          <a:off x="4410075" y="919207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140607</xdr:rowOff>
    </xdr:from>
    <xdr:to>
      <xdr:col>19</xdr:col>
      <xdr:colOff>187325</xdr:colOff>
      <xdr:row>60</xdr:row>
      <xdr:rowOff>143328</xdr:rowOff>
    </xdr:to>
    <xdr:cxnSp macro="">
      <xdr:nvCxnSpPr>
        <xdr:cNvPr id="195" name="直線コネクタ 194"/>
        <xdr:cNvCxnSpPr/>
      </xdr:nvCxnSpPr>
      <xdr:spPr>
        <a:xfrm flipV="1">
          <a:off x="2860675" y="9881507"/>
          <a:ext cx="819150" cy="16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78922</xdr:rowOff>
    </xdr:from>
    <xdr:to>
      <xdr:col>20</xdr:col>
      <xdr:colOff>38100</xdr:colOff>
      <xdr:row>56</xdr:row>
      <xdr:rowOff>9072</xdr:rowOff>
    </xdr:to>
    <xdr:sp macro="" textlink="">
      <xdr:nvSpPr>
        <xdr:cNvPr id="196" name="フローチャート: 判断 195"/>
        <xdr:cNvSpPr/>
      </xdr:nvSpPr>
      <xdr:spPr>
        <a:xfrm>
          <a:off x="3635375" y="9159422"/>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19249</xdr:rowOff>
    </xdr:from>
    <xdr:ext cx="736600" cy="259045"/>
    <xdr:sp macro="" textlink="">
      <xdr:nvSpPr>
        <xdr:cNvPr id="197" name="テキスト ボックス 196"/>
        <xdr:cNvSpPr txBox="1"/>
      </xdr:nvSpPr>
      <xdr:spPr>
        <a:xfrm>
          <a:off x="3321050" y="893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143328</xdr:rowOff>
    </xdr:from>
    <xdr:to>
      <xdr:col>15</xdr:col>
      <xdr:colOff>98425</xdr:colOff>
      <xdr:row>61</xdr:row>
      <xdr:rowOff>26307</xdr:rowOff>
    </xdr:to>
    <xdr:cxnSp macro="">
      <xdr:nvCxnSpPr>
        <xdr:cNvPr id="198" name="直線コネクタ 197"/>
        <xdr:cNvCxnSpPr/>
      </xdr:nvCxnSpPr>
      <xdr:spPr>
        <a:xfrm flipV="1">
          <a:off x="2035175" y="10049328"/>
          <a:ext cx="825500" cy="4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157843</xdr:rowOff>
    </xdr:from>
    <xdr:to>
      <xdr:col>15</xdr:col>
      <xdr:colOff>149225</xdr:colOff>
      <xdr:row>57</xdr:row>
      <xdr:rowOff>87993</xdr:rowOff>
    </xdr:to>
    <xdr:sp macro="" textlink="">
      <xdr:nvSpPr>
        <xdr:cNvPr id="199" name="フローチャート: 判断 198"/>
        <xdr:cNvSpPr/>
      </xdr:nvSpPr>
      <xdr:spPr>
        <a:xfrm>
          <a:off x="2809875" y="94034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98170</xdr:rowOff>
    </xdr:from>
    <xdr:ext cx="762000" cy="259045"/>
    <xdr:sp macro="" textlink="">
      <xdr:nvSpPr>
        <xdr:cNvPr id="200" name="テキスト ボックス 199"/>
        <xdr:cNvSpPr txBox="1"/>
      </xdr:nvSpPr>
      <xdr:spPr>
        <a:xfrm>
          <a:off x="2511425" y="917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15422</xdr:rowOff>
    </xdr:from>
    <xdr:to>
      <xdr:col>11</xdr:col>
      <xdr:colOff>9525</xdr:colOff>
      <xdr:row>61</xdr:row>
      <xdr:rowOff>26307</xdr:rowOff>
    </xdr:to>
    <xdr:cxnSp macro="">
      <xdr:nvCxnSpPr>
        <xdr:cNvPr id="201" name="直線コネクタ 200"/>
        <xdr:cNvCxnSpPr/>
      </xdr:nvCxnSpPr>
      <xdr:spPr>
        <a:xfrm>
          <a:off x="1225550" y="10086522"/>
          <a:ext cx="809625"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202" name="フローチャート: 判断 201"/>
        <xdr:cNvSpPr/>
      </xdr:nvSpPr>
      <xdr:spPr>
        <a:xfrm>
          <a:off x="2000250" y="95059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35577</xdr:rowOff>
    </xdr:from>
    <xdr:ext cx="762000" cy="259045"/>
    <xdr:sp macro="" textlink="">
      <xdr:nvSpPr>
        <xdr:cNvPr id="203" name="テキスト ボックス 202"/>
        <xdr:cNvSpPr txBox="1"/>
      </xdr:nvSpPr>
      <xdr:spPr>
        <a:xfrm>
          <a:off x="1685925"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8165</xdr:rowOff>
    </xdr:from>
    <xdr:to>
      <xdr:col>6</xdr:col>
      <xdr:colOff>171450</xdr:colOff>
      <xdr:row>57</xdr:row>
      <xdr:rowOff>109765</xdr:rowOff>
    </xdr:to>
    <xdr:sp macro="" textlink="">
      <xdr:nvSpPr>
        <xdr:cNvPr id="204" name="フローチャート: 判断 203"/>
        <xdr:cNvSpPr/>
      </xdr:nvSpPr>
      <xdr:spPr>
        <a:xfrm>
          <a:off x="1174750" y="941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119942</xdr:rowOff>
    </xdr:from>
    <xdr:ext cx="762000" cy="259045"/>
    <xdr:sp macro="" textlink="">
      <xdr:nvSpPr>
        <xdr:cNvPr id="205" name="テキスト ボックス 204"/>
        <xdr:cNvSpPr txBox="1"/>
      </xdr:nvSpPr>
      <xdr:spPr>
        <a:xfrm>
          <a:off x="876300" y="920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24497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4861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6606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8383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025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144235</xdr:rowOff>
    </xdr:from>
    <xdr:to>
      <xdr:col>24</xdr:col>
      <xdr:colOff>76200</xdr:colOff>
      <xdr:row>60</xdr:row>
      <xdr:rowOff>74385</xdr:rowOff>
    </xdr:to>
    <xdr:sp macro="" textlink="">
      <xdr:nvSpPr>
        <xdr:cNvPr id="211" name="楕円 210"/>
        <xdr:cNvSpPr/>
      </xdr:nvSpPr>
      <xdr:spPr>
        <a:xfrm>
          <a:off x="4410075" y="988513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52812</xdr:rowOff>
    </xdr:from>
    <xdr:ext cx="762000" cy="259045"/>
    <xdr:sp macro="" textlink="">
      <xdr:nvSpPr>
        <xdr:cNvPr id="212" name="扶助費該当値テキスト"/>
        <xdr:cNvSpPr txBox="1"/>
      </xdr:nvSpPr>
      <xdr:spPr>
        <a:xfrm>
          <a:off x="4533900" y="9793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89807</xdr:rowOff>
    </xdr:from>
    <xdr:to>
      <xdr:col>20</xdr:col>
      <xdr:colOff>38100</xdr:colOff>
      <xdr:row>60</xdr:row>
      <xdr:rowOff>19957</xdr:rowOff>
    </xdr:to>
    <xdr:sp macro="" textlink="">
      <xdr:nvSpPr>
        <xdr:cNvPr id="213" name="楕円 212"/>
        <xdr:cNvSpPr/>
      </xdr:nvSpPr>
      <xdr:spPr>
        <a:xfrm>
          <a:off x="3635375" y="98307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4734</xdr:rowOff>
    </xdr:from>
    <xdr:ext cx="736600" cy="259045"/>
    <xdr:sp macro="" textlink="">
      <xdr:nvSpPr>
        <xdr:cNvPr id="214" name="テキスト ボックス 213"/>
        <xdr:cNvSpPr txBox="1"/>
      </xdr:nvSpPr>
      <xdr:spPr>
        <a:xfrm>
          <a:off x="3321050" y="991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92528</xdr:rowOff>
    </xdr:from>
    <xdr:to>
      <xdr:col>15</xdr:col>
      <xdr:colOff>149225</xdr:colOff>
      <xdr:row>61</xdr:row>
      <xdr:rowOff>22678</xdr:rowOff>
    </xdr:to>
    <xdr:sp macro="" textlink="">
      <xdr:nvSpPr>
        <xdr:cNvPr id="215" name="楕円 214"/>
        <xdr:cNvSpPr/>
      </xdr:nvSpPr>
      <xdr:spPr>
        <a:xfrm>
          <a:off x="2809875" y="99985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7455</xdr:rowOff>
    </xdr:from>
    <xdr:ext cx="762000" cy="259045"/>
    <xdr:sp macro="" textlink="">
      <xdr:nvSpPr>
        <xdr:cNvPr id="216" name="テキスト ボックス 215"/>
        <xdr:cNvSpPr txBox="1"/>
      </xdr:nvSpPr>
      <xdr:spPr>
        <a:xfrm>
          <a:off x="2511425" y="10078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146957</xdr:rowOff>
    </xdr:from>
    <xdr:to>
      <xdr:col>11</xdr:col>
      <xdr:colOff>60325</xdr:colOff>
      <xdr:row>61</xdr:row>
      <xdr:rowOff>77107</xdr:rowOff>
    </xdr:to>
    <xdr:sp macro="" textlink="">
      <xdr:nvSpPr>
        <xdr:cNvPr id="217" name="楕円 216"/>
        <xdr:cNvSpPr/>
      </xdr:nvSpPr>
      <xdr:spPr>
        <a:xfrm>
          <a:off x="2000250" y="1005295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61884</xdr:rowOff>
    </xdr:from>
    <xdr:ext cx="762000" cy="259045"/>
    <xdr:sp macro="" textlink="">
      <xdr:nvSpPr>
        <xdr:cNvPr id="218" name="テキスト ボックス 217"/>
        <xdr:cNvSpPr txBox="1"/>
      </xdr:nvSpPr>
      <xdr:spPr>
        <a:xfrm>
          <a:off x="1685925" y="10132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136072</xdr:rowOff>
    </xdr:from>
    <xdr:to>
      <xdr:col>6</xdr:col>
      <xdr:colOff>171450</xdr:colOff>
      <xdr:row>61</xdr:row>
      <xdr:rowOff>66222</xdr:rowOff>
    </xdr:to>
    <xdr:sp macro="" textlink="">
      <xdr:nvSpPr>
        <xdr:cNvPr id="219" name="楕円 218"/>
        <xdr:cNvSpPr/>
      </xdr:nvSpPr>
      <xdr:spPr>
        <a:xfrm>
          <a:off x="1174750" y="100420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50999</xdr:rowOff>
    </xdr:from>
    <xdr:ext cx="762000" cy="259045"/>
    <xdr:sp macro="" textlink="">
      <xdr:nvSpPr>
        <xdr:cNvPr id="220" name="テキスト ボックス 219"/>
        <xdr:cNvSpPr txBox="1"/>
      </xdr:nvSpPr>
      <xdr:spPr>
        <a:xfrm>
          <a:off x="876300" y="10122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1461750"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5732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5732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729422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729422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18780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18780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1461750"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6021050" y="8382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6081375" y="8382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611947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その他ついては、前年度と同じく</a:t>
          </a:r>
          <a:r>
            <a:rPr kumimoji="1" lang="en-US" altLang="ja-JP" sz="1300">
              <a:latin typeface="ＭＳ Ｐゴシック" panose="020B0600070205080204" pitchFamily="50" charset="-128"/>
              <a:ea typeface="ＭＳ Ｐゴシック" panose="020B0600070205080204" pitchFamily="50" charset="-128"/>
            </a:rPr>
            <a:t>13.0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維持補修費については、前年度比で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ポイント減少したが、公共施設の老朽化が進んでいる状況であるため、今後は増加が見込まれているため施設の適正管理及び費用の平準化に努める。繰出金については、前年度比で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ポイント増加した。後期高齢者医療広域連合への繰出金が増加したことが影響している。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1423650"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1461750"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00137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1461750" y="10217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001375" y="1007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1461750" y="9848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001375" y="9712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1461750" y="9480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001375" y="934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1461750" y="9112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001375" y="8976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1461750" y="875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001375" y="860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1461750"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00137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1461750"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8" name="直線コネクタ 247"/>
        <xdr:cNvCxnSpPr/>
      </xdr:nvCxnSpPr>
      <xdr:spPr>
        <a:xfrm flipV="1">
          <a:off x="15208250" y="891159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9" name="その他最小値テキスト"/>
        <xdr:cNvSpPr txBox="1"/>
      </xdr:nvSpPr>
      <xdr:spPr>
        <a:xfrm>
          <a:off x="1528445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50" name="直線コネクタ 249"/>
        <xdr:cNvCxnSpPr/>
      </xdr:nvCxnSpPr>
      <xdr:spPr>
        <a:xfrm>
          <a:off x="15119350" y="1027176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51" name="その他最大値テキスト"/>
        <xdr:cNvSpPr txBox="1"/>
      </xdr:nvSpPr>
      <xdr:spPr>
        <a:xfrm>
          <a:off x="15284450" y="866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2" name="直線コネクタ 251"/>
        <xdr:cNvCxnSpPr/>
      </xdr:nvCxnSpPr>
      <xdr:spPr>
        <a:xfrm>
          <a:off x="15119350" y="891159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88900</xdr:rowOff>
    </xdr:to>
    <xdr:cxnSp macro="">
      <xdr:nvCxnSpPr>
        <xdr:cNvPr id="253" name="直線コネクタ 252"/>
        <xdr:cNvCxnSpPr/>
      </xdr:nvCxnSpPr>
      <xdr:spPr>
        <a:xfrm>
          <a:off x="14433550" y="93345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4" name="その他平均値テキスト"/>
        <xdr:cNvSpPr txBox="1"/>
      </xdr:nvSpPr>
      <xdr:spPr>
        <a:xfrm>
          <a:off x="15284450" y="927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5157450" y="92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88900</xdr:rowOff>
    </xdr:from>
    <xdr:to>
      <xdr:col>78</xdr:col>
      <xdr:colOff>69850</xdr:colOff>
      <xdr:row>57</xdr:row>
      <xdr:rowOff>16510</xdr:rowOff>
    </xdr:to>
    <xdr:cxnSp macro="">
      <xdr:nvCxnSpPr>
        <xdr:cNvPr id="256" name="直線コネクタ 255"/>
        <xdr:cNvCxnSpPr/>
      </xdr:nvCxnSpPr>
      <xdr:spPr>
        <a:xfrm flipV="1">
          <a:off x="13623925" y="9334500"/>
          <a:ext cx="809625" cy="9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7" name="フローチャート: 判断 256"/>
        <xdr:cNvSpPr/>
      </xdr:nvSpPr>
      <xdr:spPr>
        <a:xfrm>
          <a:off x="14382750" y="927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8" name="テキスト ボックス 257"/>
        <xdr:cNvSpPr txBox="1"/>
      </xdr:nvSpPr>
      <xdr:spPr>
        <a:xfrm>
          <a:off x="14084300" y="905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8890</xdr:rowOff>
    </xdr:from>
    <xdr:to>
      <xdr:col>73</xdr:col>
      <xdr:colOff>180975</xdr:colOff>
      <xdr:row>57</xdr:row>
      <xdr:rowOff>16510</xdr:rowOff>
    </xdr:to>
    <xdr:cxnSp macro="">
      <xdr:nvCxnSpPr>
        <xdr:cNvPr id="259" name="直線コネクタ 258"/>
        <xdr:cNvCxnSpPr/>
      </xdr:nvCxnSpPr>
      <xdr:spPr>
        <a:xfrm>
          <a:off x="12798425" y="9419590"/>
          <a:ext cx="8255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114300</xdr:rowOff>
    </xdr:from>
    <xdr:to>
      <xdr:col>74</xdr:col>
      <xdr:colOff>31750</xdr:colOff>
      <xdr:row>57</xdr:row>
      <xdr:rowOff>44450</xdr:rowOff>
    </xdr:to>
    <xdr:sp macro="" textlink="">
      <xdr:nvSpPr>
        <xdr:cNvPr id="260" name="フローチャート: 判断 259"/>
        <xdr:cNvSpPr/>
      </xdr:nvSpPr>
      <xdr:spPr>
        <a:xfrm>
          <a:off x="13573125" y="93599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61" name="テキスト ボックス 260"/>
        <xdr:cNvSpPr txBox="1"/>
      </xdr:nvSpPr>
      <xdr:spPr>
        <a:xfrm>
          <a:off x="13258800" y="913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57</xdr:row>
      <xdr:rowOff>8890</xdr:rowOff>
    </xdr:to>
    <xdr:cxnSp macro="">
      <xdr:nvCxnSpPr>
        <xdr:cNvPr id="262" name="直線コネクタ 261"/>
        <xdr:cNvCxnSpPr/>
      </xdr:nvCxnSpPr>
      <xdr:spPr>
        <a:xfrm>
          <a:off x="11972925" y="9395460"/>
          <a:ext cx="8255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63" name="フローチャート: 判断 262"/>
        <xdr:cNvSpPr/>
      </xdr:nvSpPr>
      <xdr:spPr>
        <a:xfrm>
          <a:off x="12747625"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4" name="テキスト ボックス 263"/>
        <xdr:cNvSpPr txBox="1"/>
      </xdr:nvSpPr>
      <xdr:spPr>
        <a:xfrm>
          <a:off x="12449175"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65" name="フローチャート: 判断 264"/>
        <xdr:cNvSpPr/>
      </xdr:nvSpPr>
      <xdr:spPr>
        <a:xfrm>
          <a:off x="11938000" y="95059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66" name="テキスト ボックス 265"/>
        <xdr:cNvSpPr txBox="1"/>
      </xdr:nvSpPr>
      <xdr:spPr>
        <a:xfrm>
          <a:off x="11623675"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50082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4233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3423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25984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17824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2" name="楕円 271"/>
        <xdr:cNvSpPr/>
      </xdr:nvSpPr>
      <xdr:spPr>
        <a:xfrm>
          <a:off x="1515745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73" name="その他該当値テキスト"/>
        <xdr:cNvSpPr txBox="1"/>
      </xdr:nvSpPr>
      <xdr:spPr>
        <a:xfrm>
          <a:off x="15284450" y="913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4" name="楕円 273"/>
        <xdr:cNvSpPr/>
      </xdr:nvSpPr>
      <xdr:spPr>
        <a:xfrm>
          <a:off x="1438275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124477</xdr:rowOff>
    </xdr:from>
    <xdr:ext cx="736600" cy="259045"/>
    <xdr:sp macro="" textlink="">
      <xdr:nvSpPr>
        <xdr:cNvPr id="275" name="テキスト ボックス 274"/>
        <xdr:cNvSpPr txBox="1"/>
      </xdr:nvSpPr>
      <xdr:spPr>
        <a:xfrm>
          <a:off x="140843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137160</xdr:rowOff>
    </xdr:from>
    <xdr:to>
      <xdr:col>74</xdr:col>
      <xdr:colOff>31750</xdr:colOff>
      <xdr:row>57</xdr:row>
      <xdr:rowOff>67310</xdr:rowOff>
    </xdr:to>
    <xdr:sp macro="" textlink="">
      <xdr:nvSpPr>
        <xdr:cNvPr id="276" name="楕円 275"/>
        <xdr:cNvSpPr/>
      </xdr:nvSpPr>
      <xdr:spPr>
        <a:xfrm>
          <a:off x="13573125" y="93827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52087</xdr:rowOff>
    </xdr:from>
    <xdr:ext cx="762000" cy="259045"/>
    <xdr:sp macro="" textlink="">
      <xdr:nvSpPr>
        <xdr:cNvPr id="277" name="テキスト ボックス 276"/>
        <xdr:cNvSpPr txBox="1"/>
      </xdr:nvSpPr>
      <xdr:spPr>
        <a:xfrm>
          <a:off x="13258800" y="946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129540</xdr:rowOff>
    </xdr:from>
    <xdr:to>
      <xdr:col>69</xdr:col>
      <xdr:colOff>142875</xdr:colOff>
      <xdr:row>57</xdr:row>
      <xdr:rowOff>59690</xdr:rowOff>
    </xdr:to>
    <xdr:sp macro="" textlink="">
      <xdr:nvSpPr>
        <xdr:cNvPr id="278" name="楕円 277"/>
        <xdr:cNvSpPr/>
      </xdr:nvSpPr>
      <xdr:spPr>
        <a:xfrm>
          <a:off x="12747625" y="9375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69867</xdr:rowOff>
    </xdr:from>
    <xdr:ext cx="762000" cy="259045"/>
    <xdr:sp macro="" textlink="">
      <xdr:nvSpPr>
        <xdr:cNvPr id="279" name="テキスト ボックス 278"/>
        <xdr:cNvSpPr txBox="1"/>
      </xdr:nvSpPr>
      <xdr:spPr>
        <a:xfrm>
          <a:off x="12449175" y="915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80" name="楕円 279"/>
        <xdr:cNvSpPr/>
      </xdr:nvSpPr>
      <xdr:spPr>
        <a:xfrm>
          <a:off x="11938000" y="93446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81" name="テキスト ボックス 280"/>
        <xdr:cNvSpPr txBox="1"/>
      </xdr:nvSpPr>
      <xdr:spPr>
        <a:xfrm>
          <a:off x="11623675" y="911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1461750"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5732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5732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729422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729422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18780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18780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1461750"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6021050" y="5080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6081375" y="5080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611947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補助費等ついては、前年度比で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分子において環境衛生に係る広域連合負担金が増加したことが影響している。類似団体との比較では、類似団体平均を上回る状態が続いており、全国平均値、熊本県平均値と比較しても高くなっている。　今後も、宇城クリーンセンター（廃棄物処理施設）の建設等に係る宇城広域連合負担金の増加が見込まれており、補助費等の比率は上昇する見込みである。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1423650"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1461750"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00137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1461750" y="6838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001375" y="6703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1461750" y="6400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001375" y="626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1461750" y="595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001375" y="5820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1461750" y="5518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001375" y="538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1461750"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1461750"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6" name="直線コネクタ 305"/>
        <xdr:cNvCxnSpPr/>
      </xdr:nvCxnSpPr>
      <xdr:spPr>
        <a:xfrm flipV="1">
          <a:off x="15208250" y="5621528"/>
          <a:ext cx="0" cy="1185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7" name="補助費等最小値テキスト"/>
        <xdr:cNvSpPr txBox="1"/>
      </xdr:nvSpPr>
      <xdr:spPr>
        <a:xfrm>
          <a:off x="15284450" y="6779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8" name="直線コネクタ 307"/>
        <xdr:cNvCxnSpPr/>
      </xdr:nvCxnSpPr>
      <xdr:spPr>
        <a:xfrm>
          <a:off x="15119350" y="6806946"/>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9" name="補助費等最大値テキスト"/>
        <xdr:cNvSpPr txBox="1"/>
      </xdr:nvSpPr>
      <xdr:spPr>
        <a:xfrm>
          <a:off x="15284450" y="537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10" name="直線コネクタ 309"/>
        <xdr:cNvCxnSpPr/>
      </xdr:nvCxnSpPr>
      <xdr:spPr>
        <a:xfrm>
          <a:off x="15119350" y="5621528"/>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42418</xdr:rowOff>
    </xdr:to>
    <xdr:cxnSp macro="">
      <xdr:nvCxnSpPr>
        <xdr:cNvPr id="311" name="直線コネクタ 310"/>
        <xdr:cNvCxnSpPr/>
      </xdr:nvCxnSpPr>
      <xdr:spPr>
        <a:xfrm>
          <a:off x="14433550" y="6093460"/>
          <a:ext cx="774700" cy="5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115587</xdr:rowOff>
    </xdr:from>
    <xdr:ext cx="762000" cy="259045"/>
    <xdr:sp macro="" textlink="">
      <xdr:nvSpPr>
        <xdr:cNvPr id="312" name="補助費等平均値テキスト"/>
        <xdr:cNvSpPr txBox="1"/>
      </xdr:nvSpPr>
      <xdr:spPr>
        <a:xfrm>
          <a:off x="15284450" y="5894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3" name="フローチャート: 判断 312"/>
        <xdr:cNvSpPr/>
      </xdr:nvSpPr>
      <xdr:spPr>
        <a:xfrm>
          <a:off x="15157450" y="6042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56134</xdr:rowOff>
    </xdr:to>
    <xdr:cxnSp macro="">
      <xdr:nvCxnSpPr>
        <xdr:cNvPr id="314" name="直線コネクタ 313"/>
        <xdr:cNvCxnSpPr/>
      </xdr:nvCxnSpPr>
      <xdr:spPr>
        <a:xfrm flipV="1">
          <a:off x="13623925" y="6093460"/>
          <a:ext cx="809625" cy="7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5" name="フローチャート: 判断 314"/>
        <xdr:cNvSpPr/>
      </xdr:nvSpPr>
      <xdr:spPr>
        <a:xfrm>
          <a:off x="14382750" y="60243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16" name="テキスト ボックス 315"/>
        <xdr:cNvSpPr txBox="1"/>
      </xdr:nvSpPr>
      <xdr:spPr>
        <a:xfrm>
          <a:off x="14084300" y="5799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56134</xdr:rowOff>
    </xdr:to>
    <xdr:cxnSp macro="">
      <xdr:nvCxnSpPr>
        <xdr:cNvPr id="317" name="直線コネクタ 316"/>
        <xdr:cNvCxnSpPr/>
      </xdr:nvCxnSpPr>
      <xdr:spPr>
        <a:xfrm>
          <a:off x="12798425" y="6109970"/>
          <a:ext cx="8255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8" name="フローチャート: 判断 317"/>
        <xdr:cNvSpPr/>
      </xdr:nvSpPr>
      <xdr:spPr>
        <a:xfrm>
          <a:off x="13573125" y="60883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9" name="テキスト ボックス 318"/>
        <xdr:cNvSpPr txBox="1"/>
      </xdr:nvSpPr>
      <xdr:spPr>
        <a:xfrm>
          <a:off x="13258800" y="586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19558</xdr:rowOff>
    </xdr:to>
    <xdr:cxnSp macro="">
      <xdr:nvCxnSpPr>
        <xdr:cNvPr id="320" name="直線コネクタ 319"/>
        <xdr:cNvCxnSpPr/>
      </xdr:nvCxnSpPr>
      <xdr:spPr>
        <a:xfrm flipV="1">
          <a:off x="11972925" y="6109970"/>
          <a:ext cx="8255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1" name="フローチャート: 判断 320"/>
        <xdr:cNvSpPr/>
      </xdr:nvSpPr>
      <xdr:spPr>
        <a:xfrm>
          <a:off x="12747625" y="6019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2" name="テキスト ボックス 321"/>
        <xdr:cNvSpPr txBox="1"/>
      </xdr:nvSpPr>
      <xdr:spPr>
        <a:xfrm>
          <a:off x="12449175"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3" name="フローチャート: 判断 322"/>
        <xdr:cNvSpPr/>
      </xdr:nvSpPr>
      <xdr:spPr>
        <a:xfrm>
          <a:off x="11938000" y="597408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24" name="テキスト ボックス 323"/>
        <xdr:cNvSpPr txBox="1"/>
      </xdr:nvSpPr>
      <xdr:spPr>
        <a:xfrm>
          <a:off x="11623675" y="57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50082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4233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34239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25984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17824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30" name="楕円 329"/>
        <xdr:cNvSpPr/>
      </xdr:nvSpPr>
      <xdr:spPr>
        <a:xfrm>
          <a:off x="15157450" y="61066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135145</xdr:rowOff>
    </xdr:from>
    <xdr:ext cx="762000" cy="259045"/>
    <xdr:sp macro="" textlink="">
      <xdr:nvSpPr>
        <xdr:cNvPr id="331" name="補助費等該当値テキスト"/>
        <xdr:cNvSpPr txBox="1"/>
      </xdr:nvSpPr>
      <xdr:spPr>
        <a:xfrm>
          <a:off x="15284450" y="607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32" name="楕円 331"/>
        <xdr:cNvSpPr/>
      </xdr:nvSpPr>
      <xdr:spPr>
        <a:xfrm>
          <a:off x="14382750" y="6042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33" name="テキスト ボックス 332"/>
        <xdr:cNvSpPr txBox="1"/>
      </xdr:nvSpPr>
      <xdr:spPr>
        <a:xfrm>
          <a:off x="14084300" y="6122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34" name="楕円 333"/>
        <xdr:cNvSpPr/>
      </xdr:nvSpPr>
      <xdr:spPr>
        <a:xfrm>
          <a:off x="13573125" y="6114034"/>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35" name="テキスト ボックス 334"/>
        <xdr:cNvSpPr txBox="1"/>
      </xdr:nvSpPr>
      <xdr:spPr>
        <a:xfrm>
          <a:off x="13258800" y="620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121920</xdr:rowOff>
    </xdr:from>
    <xdr:to>
      <xdr:col>69</xdr:col>
      <xdr:colOff>142875</xdr:colOff>
      <xdr:row>37</xdr:row>
      <xdr:rowOff>52070</xdr:rowOff>
    </xdr:to>
    <xdr:sp macro="" textlink="">
      <xdr:nvSpPr>
        <xdr:cNvPr id="336" name="楕円 335"/>
        <xdr:cNvSpPr/>
      </xdr:nvSpPr>
      <xdr:spPr>
        <a:xfrm>
          <a:off x="12747625" y="6065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36847</xdr:rowOff>
    </xdr:from>
    <xdr:ext cx="762000" cy="259045"/>
    <xdr:sp macro="" textlink="">
      <xdr:nvSpPr>
        <xdr:cNvPr id="337" name="テキスト ボックス 336"/>
        <xdr:cNvSpPr txBox="1"/>
      </xdr:nvSpPr>
      <xdr:spPr>
        <a:xfrm>
          <a:off x="12449175" y="614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8" name="楕円 337"/>
        <xdr:cNvSpPr/>
      </xdr:nvSpPr>
      <xdr:spPr>
        <a:xfrm>
          <a:off x="11938000" y="608380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55135</xdr:rowOff>
    </xdr:from>
    <xdr:ext cx="762000" cy="259045"/>
    <xdr:sp macro="" textlink="">
      <xdr:nvSpPr>
        <xdr:cNvPr id="339" name="テキスト ボックス 338"/>
        <xdr:cNvSpPr txBox="1"/>
      </xdr:nvSpPr>
      <xdr:spPr>
        <a:xfrm>
          <a:off x="11623675" y="616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14375"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4972050" y="11195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4972050" y="11379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653097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653097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01687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01687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14375"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270500" y="11684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334000" y="11684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35622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公債費については、前年度比で</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との比較では、類似団体平均値を上回り、全国平均値、熊本県平均値と比較しても高くなっている。熊本地震からの復旧事業に係る災害復旧事業債等の償還が本格化しており、今後も多額の地方債の借入の償還が続くため、公債費の比率は増加すると見込まれ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676275"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14375"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3812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14375" y="13519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38125" y="13376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14375" y="13150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38125" y="13014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14375" y="12782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38125" y="12646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14375" y="12414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38125" y="12278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14375" y="12052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38125" y="11910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14375"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14375"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6" name="直線コネクタ 365"/>
        <xdr:cNvCxnSpPr/>
      </xdr:nvCxnSpPr>
      <xdr:spPr>
        <a:xfrm flipV="1">
          <a:off x="4445000" y="12260580"/>
          <a:ext cx="0" cy="1002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7" name="公債費最小値テキスト"/>
        <xdr:cNvSpPr txBox="1"/>
      </xdr:nvSpPr>
      <xdr:spPr>
        <a:xfrm>
          <a:off x="45339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8" name="直線コネクタ 367"/>
        <xdr:cNvCxnSpPr/>
      </xdr:nvCxnSpPr>
      <xdr:spPr>
        <a:xfrm>
          <a:off x="4371975" y="132626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9" name="公債費最大値テキスト"/>
        <xdr:cNvSpPr txBox="1"/>
      </xdr:nvSpPr>
      <xdr:spPr>
        <a:xfrm>
          <a:off x="4533900" y="1201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70" name="直線コネクタ 369"/>
        <xdr:cNvCxnSpPr/>
      </xdr:nvCxnSpPr>
      <xdr:spPr>
        <a:xfrm>
          <a:off x="4371975" y="1226058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52705</xdr:rowOff>
    </xdr:to>
    <xdr:cxnSp macro="">
      <xdr:nvCxnSpPr>
        <xdr:cNvPr id="371" name="直線コネクタ 370"/>
        <xdr:cNvCxnSpPr/>
      </xdr:nvCxnSpPr>
      <xdr:spPr>
        <a:xfrm>
          <a:off x="3679825" y="12382500"/>
          <a:ext cx="765175" cy="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2" name="公債費平均値テキスト"/>
        <xdr:cNvSpPr txBox="1"/>
      </xdr:nvSpPr>
      <xdr:spPr>
        <a:xfrm>
          <a:off x="4533900" y="12213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3" name="フローチャート: 判断 372"/>
        <xdr:cNvSpPr/>
      </xdr:nvSpPr>
      <xdr:spPr>
        <a:xfrm>
          <a:off x="4410075" y="123621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74</xdr:row>
      <xdr:rowOff>167005</xdr:rowOff>
    </xdr:to>
    <xdr:cxnSp macro="">
      <xdr:nvCxnSpPr>
        <xdr:cNvPr id="374" name="直線コネクタ 373"/>
        <xdr:cNvCxnSpPr/>
      </xdr:nvCxnSpPr>
      <xdr:spPr>
        <a:xfrm flipV="1">
          <a:off x="2860675" y="12382500"/>
          <a:ext cx="8191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5" name="フローチャート: 判断 374"/>
        <xdr:cNvSpPr/>
      </xdr:nvSpPr>
      <xdr:spPr>
        <a:xfrm>
          <a:off x="3635375" y="123412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38752</xdr:rowOff>
    </xdr:from>
    <xdr:ext cx="736600" cy="259045"/>
    <xdr:sp macro="" textlink="">
      <xdr:nvSpPr>
        <xdr:cNvPr id="376" name="テキスト ボックス 375"/>
        <xdr:cNvSpPr txBox="1"/>
      </xdr:nvSpPr>
      <xdr:spPr>
        <a:xfrm>
          <a:off x="3321050" y="12421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74</xdr:row>
      <xdr:rowOff>167005</xdr:rowOff>
    </xdr:to>
    <xdr:cxnSp macro="">
      <xdr:nvCxnSpPr>
        <xdr:cNvPr id="377" name="直線コネクタ 376"/>
        <xdr:cNvCxnSpPr/>
      </xdr:nvCxnSpPr>
      <xdr:spPr>
        <a:xfrm>
          <a:off x="2035175" y="12382500"/>
          <a:ext cx="8255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108585</xdr:rowOff>
    </xdr:from>
    <xdr:to>
      <xdr:col>15</xdr:col>
      <xdr:colOff>149225</xdr:colOff>
      <xdr:row>75</xdr:row>
      <xdr:rowOff>38735</xdr:rowOff>
    </xdr:to>
    <xdr:sp macro="" textlink="">
      <xdr:nvSpPr>
        <xdr:cNvPr id="378" name="フローチャート: 判断 377"/>
        <xdr:cNvSpPr/>
      </xdr:nvSpPr>
      <xdr:spPr>
        <a:xfrm>
          <a:off x="2809875" y="12325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48912</xdr:rowOff>
    </xdr:from>
    <xdr:ext cx="762000" cy="259045"/>
    <xdr:sp macro="" textlink="">
      <xdr:nvSpPr>
        <xdr:cNvPr id="379" name="テキスト ボックス 378"/>
        <xdr:cNvSpPr txBox="1"/>
      </xdr:nvSpPr>
      <xdr:spPr>
        <a:xfrm>
          <a:off x="2511425" y="12101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147955</xdr:rowOff>
    </xdr:from>
    <xdr:to>
      <xdr:col>11</xdr:col>
      <xdr:colOff>9525</xdr:colOff>
      <xdr:row>74</xdr:row>
      <xdr:rowOff>165100</xdr:rowOff>
    </xdr:to>
    <xdr:cxnSp macro="">
      <xdr:nvCxnSpPr>
        <xdr:cNvPr id="380" name="直線コネクタ 379"/>
        <xdr:cNvCxnSpPr/>
      </xdr:nvCxnSpPr>
      <xdr:spPr>
        <a:xfrm>
          <a:off x="1225550" y="12365355"/>
          <a:ext cx="809625"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114300</xdr:rowOff>
    </xdr:from>
    <xdr:to>
      <xdr:col>11</xdr:col>
      <xdr:colOff>60325</xdr:colOff>
      <xdr:row>75</xdr:row>
      <xdr:rowOff>44450</xdr:rowOff>
    </xdr:to>
    <xdr:sp macro="" textlink="">
      <xdr:nvSpPr>
        <xdr:cNvPr id="381" name="フローチャート: 判断 380"/>
        <xdr:cNvSpPr/>
      </xdr:nvSpPr>
      <xdr:spPr>
        <a:xfrm>
          <a:off x="2000250" y="1233170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54627</xdr:rowOff>
    </xdr:from>
    <xdr:ext cx="762000" cy="259045"/>
    <xdr:sp macro="" textlink="">
      <xdr:nvSpPr>
        <xdr:cNvPr id="382" name="テキスト ボックス 381"/>
        <xdr:cNvSpPr txBox="1"/>
      </xdr:nvSpPr>
      <xdr:spPr>
        <a:xfrm>
          <a:off x="1685925" y="1210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121920</xdr:rowOff>
    </xdr:from>
    <xdr:to>
      <xdr:col>6</xdr:col>
      <xdr:colOff>171450</xdr:colOff>
      <xdr:row>75</xdr:row>
      <xdr:rowOff>52070</xdr:rowOff>
    </xdr:to>
    <xdr:sp macro="" textlink="">
      <xdr:nvSpPr>
        <xdr:cNvPr id="383" name="フローチャート: 判断 382"/>
        <xdr:cNvSpPr/>
      </xdr:nvSpPr>
      <xdr:spPr>
        <a:xfrm>
          <a:off x="1174750" y="12339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36847</xdr:rowOff>
    </xdr:from>
    <xdr:ext cx="762000" cy="259045"/>
    <xdr:sp macro="" textlink="">
      <xdr:nvSpPr>
        <xdr:cNvPr id="384" name="テキスト ボックス 383"/>
        <xdr:cNvSpPr txBox="1"/>
      </xdr:nvSpPr>
      <xdr:spPr>
        <a:xfrm>
          <a:off x="876300" y="12419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24497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4861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6606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8383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025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xdr:rowOff>
    </xdr:from>
    <xdr:to>
      <xdr:col>24</xdr:col>
      <xdr:colOff>76200</xdr:colOff>
      <xdr:row>75</xdr:row>
      <xdr:rowOff>103505</xdr:rowOff>
    </xdr:to>
    <xdr:sp macro="" textlink="">
      <xdr:nvSpPr>
        <xdr:cNvPr id="390" name="楕円 389"/>
        <xdr:cNvSpPr/>
      </xdr:nvSpPr>
      <xdr:spPr>
        <a:xfrm>
          <a:off x="4410075" y="1238440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145432</xdr:rowOff>
    </xdr:from>
    <xdr:ext cx="762000" cy="259045"/>
    <xdr:sp macro="" textlink="">
      <xdr:nvSpPr>
        <xdr:cNvPr id="391" name="公債費該当値テキスト"/>
        <xdr:cNvSpPr txBox="1"/>
      </xdr:nvSpPr>
      <xdr:spPr>
        <a:xfrm>
          <a:off x="4533900" y="1236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2" name="楕円 391"/>
        <xdr:cNvSpPr/>
      </xdr:nvSpPr>
      <xdr:spPr>
        <a:xfrm>
          <a:off x="3635375" y="123317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3" name="テキスト ボックス 392"/>
        <xdr:cNvSpPr txBox="1"/>
      </xdr:nvSpPr>
      <xdr:spPr>
        <a:xfrm>
          <a:off x="3321050" y="12106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116205</xdr:rowOff>
    </xdr:from>
    <xdr:to>
      <xdr:col>15</xdr:col>
      <xdr:colOff>149225</xdr:colOff>
      <xdr:row>75</xdr:row>
      <xdr:rowOff>46355</xdr:rowOff>
    </xdr:to>
    <xdr:sp macro="" textlink="">
      <xdr:nvSpPr>
        <xdr:cNvPr id="394" name="楕円 393"/>
        <xdr:cNvSpPr/>
      </xdr:nvSpPr>
      <xdr:spPr>
        <a:xfrm>
          <a:off x="2809875" y="123336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31132</xdr:rowOff>
    </xdr:from>
    <xdr:ext cx="762000" cy="259045"/>
    <xdr:sp macro="" textlink="">
      <xdr:nvSpPr>
        <xdr:cNvPr id="395" name="テキスト ボックス 394"/>
        <xdr:cNvSpPr txBox="1"/>
      </xdr:nvSpPr>
      <xdr:spPr>
        <a:xfrm>
          <a:off x="2511425" y="1241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114300</xdr:rowOff>
    </xdr:from>
    <xdr:to>
      <xdr:col>11</xdr:col>
      <xdr:colOff>60325</xdr:colOff>
      <xdr:row>75</xdr:row>
      <xdr:rowOff>44450</xdr:rowOff>
    </xdr:to>
    <xdr:sp macro="" textlink="">
      <xdr:nvSpPr>
        <xdr:cNvPr id="396" name="楕円 395"/>
        <xdr:cNvSpPr/>
      </xdr:nvSpPr>
      <xdr:spPr>
        <a:xfrm>
          <a:off x="2000250" y="123317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29227</xdr:rowOff>
    </xdr:from>
    <xdr:ext cx="762000" cy="259045"/>
    <xdr:sp macro="" textlink="">
      <xdr:nvSpPr>
        <xdr:cNvPr id="397" name="テキスト ボックス 396"/>
        <xdr:cNvSpPr txBox="1"/>
      </xdr:nvSpPr>
      <xdr:spPr>
        <a:xfrm>
          <a:off x="1685925" y="12411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97155</xdr:rowOff>
    </xdr:from>
    <xdr:to>
      <xdr:col>6</xdr:col>
      <xdr:colOff>171450</xdr:colOff>
      <xdr:row>75</xdr:row>
      <xdr:rowOff>27305</xdr:rowOff>
    </xdr:to>
    <xdr:sp macro="" textlink="">
      <xdr:nvSpPr>
        <xdr:cNvPr id="398" name="楕円 397"/>
        <xdr:cNvSpPr/>
      </xdr:nvSpPr>
      <xdr:spPr>
        <a:xfrm>
          <a:off x="1174750" y="123145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37482</xdr:rowOff>
    </xdr:from>
    <xdr:ext cx="762000" cy="259045"/>
    <xdr:sp macro="" textlink="">
      <xdr:nvSpPr>
        <xdr:cNvPr id="399" name="テキスト ボックス 398"/>
        <xdr:cNvSpPr txBox="1"/>
      </xdr:nvSpPr>
      <xdr:spPr>
        <a:xfrm>
          <a:off x="876300" y="12089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1461750"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5732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5732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729422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729422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18780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18780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1461750"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6021050" y="11684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6081375" y="11684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611947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公債費以外については、前年度比で</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ポイント増加した。主な要因として、人件費、物件費、扶助費、補助費等の各指標の増加が挙げられる。　類似団体平均値と同じ値だが、全国平均値、熊本県平均値を下回っている。今後は、引き続き、人事評価制度の活用等による給与の適正化や、民間委託等による業務の効率化を検討し、行政サービスに対する受益者負担も視野に入れながら、財政健全化を図っ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1423650"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1461750"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00137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1461750"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00137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1461750"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00137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1461750"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00137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1461750"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00137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1461750"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00137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1461750"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5" name="直線コネクタ 424"/>
        <xdr:cNvCxnSpPr/>
      </xdr:nvCxnSpPr>
      <xdr:spPr>
        <a:xfrm flipV="1">
          <a:off x="15208250" y="12005056"/>
          <a:ext cx="0" cy="1135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6" name="公債費以外最小値テキスト"/>
        <xdr:cNvSpPr txBox="1"/>
      </xdr:nvSpPr>
      <xdr:spPr>
        <a:xfrm>
          <a:off x="15284450" y="1311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7" name="直線コネクタ 426"/>
        <xdr:cNvCxnSpPr/>
      </xdr:nvCxnSpPr>
      <xdr:spPr>
        <a:xfrm>
          <a:off x="15119350" y="13140182"/>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8" name="公債費以外最大値テキスト"/>
        <xdr:cNvSpPr txBox="1"/>
      </xdr:nvSpPr>
      <xdr:spPr>
        <a:xfrm>
          <a:off x="15284450" y="11754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9" name="直線コネクタ 428"/>
        <xdr:cNvCxnSpPr/>
      </xdr:nvCxnSpPr>
      <xdr:spPr>
        <a:xfrm>
          <a:off x="15119350" y="12005056"/>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165863</xdr:rowOff>
    </xdr:from>
    <xdr:to>
      <xdr:col>82</xdr:col>
      <xdr:colOff>107950</xdr:colOff>
      <xdr:row>76</xdr:row>
      <xdr:rowOff>136144</xdr:rowOff>
    </xdr:to>
    <xdr:cxnSp macro="">
      <xdr:nvCxnSpPr>
        <xdr:cNvPr id="430" name="直線コネクタ 429"/>
        <xdr:cNvCxnSpPr/>
      </xdr:nvCxnSpPr>
      <xdr:spPr>
        <a:xfrm>
          <a:off x="14433550" y="12548363"/>
          <a:ext cx="774700" cy="13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101871</xdr:rowOff>
    </xdr:from>
    <xdr:ext cx="762000" cy="259045"/>
    <xdr:sp macro="" textlink="">
      <xdr:nvSpPr>
        <xdr:cNvPr id="431" name="公債費以外平均値テキスト"/>
        <xdr:cNvSpPr txBox="1"/>
      </xdr:nvSpPr>
      <xdr:spPr>
        <a:xfrm>
          <a:off x="15284450" y="12484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2" name="フローチャート: 判断 431"/>
        <xdr:cNvSpPr/>
      </xdr:nvSpPr>
      <xdr:spPr>
        <a:xfrm>
          <a:off x="15157450" y="1263294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165863</xdr:rowOff>
    </xdr:from>
    <xdr:to>
      <xdr:col>78</xdr:col>
      <xdr:colOff>69850</xdr:colOff>
      <xdr:row>77</xdr:row>
      <xdr:rowOff>147574</xdr:rowOff>
    </xdr:to>
    <xdr:cxnSp macro="">
      <xdr:nvCxnSpPr>
        <xdr:cNvPr id="433" name="直線コネクタ 432"/>
        <xdr:cNvCxnSpPr/>
      </xdr:nvCxnSpPr>
      <xdr:spPr>
        <a:xfrm flipV="1">
          <a:off x="13623925" y="12548363"/>
          <a:ext cx="809625" cy="31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4" name="フローチャート: 判断 433"/>
        <xdr:cNvSpPr/>
      </xdr:nvSpPr>
      <xdr:spPr>
        <a:xfrm>
          <a:off x="14382750" y="12515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48277</xdr:rowOff>
    </xdr:from>
    <xdr:ext cx="736600" cy="259045"/>
    <xdr:sp macro="" textlink="">
      <xdr:nvSpPr>
        <xdr:cNvPr id="435" name="テキスト ボックス 434"/>
        <xdr:cNvSpPr txBox="1"/>
      </xdr:nvSpPr>
      <xdr:spPr>
        <a:xfrm>
          <a:off x="14084300" y="1259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147574</xdr:rowOff>
    </xdr:from>
    <xdr:to>
      <xdr:col>73</xdr:col>
      <xdr:colOff>180975</xdr:colOff>
      <xdr:row>78</xdr:row>
      <xdr:rowOff>12700</xdr:rowOff>
    </xdr:to>
    <xdr:cxnSp macro="">
      <xdr:nvCxnSpPr>
        <xdr:cNvPr id="436" name="直線コネクタ 435"/>
        <xdr:cNvCxnSpPr/>
      </xdr:nvCxnSpPr>
      <xdr:spPr>
        <a:xfrm flipV="1">
          <a:off x="12798425" y="12860274"/>
          <a:ext cx="8255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7" name="フローチャート: 判断 436"/>
        <xdr:cNvSpPr/>
      </xdr:nvSpPr>
      <xdr:spPr>
        <a:xfrm>
          <a:off x="13573125" y="1275918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8" name="テキスト ボックス 437"/>
        <xdr:cNvSpPr txBox="1"/>
      </xdr:nvSpPr>
      <xdr:spPr>
        <a:xfrm>
          <a:off x="13258800" y="1254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xdr:rowOff>
    </xdr:from>
    <xdr:to>
      <xdr:col>69</xdr:col>
      <xdr:colOff>92075</xdr:colOff>
      <xdr:row>78</xdr:row>
      <xdr:rowOff>21844</xdr:rowOff>
    </xdr:to>
    <xdr:cxnSp macro="">
      <xdr:nvCxnSpPr>
        <xdr:cNvPr id="439" name="直線コネクタ 438"/>
        <xdr:cNvCxnSpPr/>
      </xdr:nvCxnSpPr>
      <xdr:spPr>
        <a:xfrm flipV="1">
          <a:off x="11972925" y="12890500"/>
          <a:ext cx="8255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96774</xdr:rowOff>
    </xdr:from>
    <xdr:to>
      <xdr:col>69</xdr:col>
      <xdr:colOff>142875</xdr:colOff>
      <xdr:row>78</xdr:row>
      <xdr:rowOff>26924</xdr:rowOff>
    </xdr:to>
    <xdr:sp macro="" textlink="">
      <xdr:nvSpPr>
        <xdr:cNvPr id="440" name="フローチャート: 判断 439"/>
        <xdr:cNvSpPr/>
      </xdr:nvSpPr>
      <xdr:spPr>
        <a:xfrm>
          <a:off x="12747625" y="12809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37101</xdr:rowOff>
    </xdr:from>
    <xdr:ext cx="762000" cy="259045"/>
    <xdr:sp macro="" textlink="">
      <xdr:nvSpPr>
        <xdr:cNvPr id="441" name="テキスト ボックス 440"/>
        <xdr:cNvSpPr txBox="1"/>
      </xdr:nvSpPr>
      <xdr:spPr>
        <a:xfrm>
          <a:off x="12449175" y="12584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55626</xdr:rowOff>
    </xdr:from>
    <xdr:to>
      <xdr:col>65</xdr:col>
      <xdr:colOff>53975</xdr:colOff>
      <xdr:row>77</xdr:row>
      <xdr:rowOff>157226</xdr:rowOff>
    </xdr:to>
    <xdr:sp macro="" textlink="">
      <xdr:nvSpPr>
        <xdr:cNvPr id="442" name="フローチャート: 判断 441"/>
        <xdr:cNvSpPr/>
      </xdr:nvSpPr>
      <xdr:spPr>
        <a:xfrm>
          <a:off x="11938000" y="12768326"/>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167403</xdr:rowOff>
    </xdr:from>
    <xdr:ext cx="762000" cy="259045"/>
    <xdr:sp macro="" textlink="">
      <xdr:nvSpPr>
        <xdr:cNvPr id="443" name="テキスト ボックス 442"/>
        <xdr:cNvSpPr txBox="1"/>
      </xdr:nvSpPr>
      <xdr:spPr>
        <a:xfrm>
          <a:off x="11623675" y="1254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50082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4233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3423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25984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17824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49" name="楕円 448"/>
        <xdr:cNvSpPr/>
      </xdr:nvSpPr>
      <xdr:spPr>
        <a:xfrm>
          <a:off x="15157450" y="126329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57421</xdr:rowOff>
    </xdr:from>
    <xdr:ext cx="762000" cy="259045"/>
    <xdr:sp macro="" textlink="">
      <xdr:nvSpPr>
        <xdr:cNvPr id="450" name="公債費以外該当値テキスト"/>
        <xdr:cNvSpPr txBox="1"/>
      </xdr:nvSpPr>
      <xdr:spPr>
        <a:xfrm>
          <a:off x="15284450" y="12605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115062</xdr:rowOff>
    </xdr:from>
    <xdr:to>
      <xdr:col>78</xdr:col>
      <xdr:colOff>120650</xdr:colOff>
      <xdr:row>76</xdr:row>
      <xdr:rowOff>45213</xdr:rowOff>
    </xdr:to>
    <xdr:sp macro="" textlink="">
      <xdr:nvSpPr>
        <xdr:cNvPr id="451" name="楕円 450"/>
        <xdr:cNvSpPr/>
      </xdr:nvSpPr>
      <xdr:spPr>
        <a:xfrm>
          <a:off x="14382750" y="12497562"/>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52" name="テキスト ボックス 451"/>
        <xdr:cNvSpPr txBox="1"/>
      </xdr:nvSpPr>
      <xdr:spPr>
        <a:xfrm>
          <a:off x="14084300" y="12272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96774</xdr:rowOff>
    </xdr:from>
    <xdr:to>
      <xdr:col>74</xdr:col>
      <xdr:colOff>31750</xdr:colOff>
      <xdr:row>78</xdr:row>
      <xdr:rowOff>26924</xdr:rowOff>
    </xdr:to>
    <xdr:sp macro="" textlink="">
      <xdr:nvSpPr>
        <xdr:cNvPr id="453" name="楕円 452"/>
        <xdr:cNvSpPr/>
      </xdr:nvSpPr>
      <xdr:spPr>
        <a:xfrm>
          <a:off x="13573125" y="1280947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11701</xdr:rowOff>
    </xdr:from>
    <xdr:ext cx="762000" cy="259045"/>
    <xdr:sp macro="" textlink="">
      <xdr:nvSpPr>
        <xdr:cNvPr id="454" name="テキスト ボックス 453"/>
        <xdr:cNvSpPr txBox="1"/>
      </xdr:nvSpPr>
      <xdr:spPr>
        <a:xfrm>
          <a:off x="13258800" y="12889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133350</xdr:rowOff>
    </xdr:from>
    <xdr:to>
      <xdr:col>69</xdr:col>
      <xdr:colOff>142875</xdr:colOff>
      <xdr:row>78</xdr:row>
      <xdr:rowOff>63500</xdr:rowOff>
    </xdr:to>
    <xdr:sp macro="" textlink="">
      <xdr:nvSpPr>
        <xdr:cNvPr id="455" name="楕円 454"/>
        <xdr:cNvSpPr/>
      </xdr:nvSpPr>
      <xdr:spPr>
        <a:xfrm>
          <a:off x="12747625" y="12846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48277</xdr:rowOff>
    </xdr:from>
    <xdr:ext cx="762000" cy="259045"/>
    <xdr:sp macro="" textlink="">
      <xdr:nvSpPr>
        <xdr:cNvPr id="456" name="テキスト ボックス 455"/>
        <xdr:cNvSpPr txBox="1"/>
      </xdr:nvSpPr>
      <xdr:spPr>
        <a:xfrm>
          <a:off x="12449175" y="1292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142494</xdr:rowOff>
    </xdr:from>
    <xdr:to>
      <xdr:col>65</xdr:col>
      <xdr:colOff>53975</xdr:colOff>
      <xdr:row>78</xdr:row>
      <xdr:rowOff>72644</xdr:rowOff>
    </xdr:to>
    <xdr:sp macro="" textlink="">
      <xdr:nvSpPr>
        <xdr:cNvPr id="457" name="楕円 456"/>
        <xdr:cNvSpPr/>
      </xdr:nvSpPr>
      <xdr:spPr>
        <a:xfrm>
          <a:off x="11938000" y="1285519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57421</xdr:rowOff>
    </xdr:from>
    <xdr:ext cx="762000" cy="259045"/>
    <xdr:sp macro="" textlink="">
      <xdr:nvSpPr>
        <xdr:cNvPr id="458" name="テキスト ボックス 457"/>
        <xdr:cNvSpPr txBox="1"/>
      </xdr:nvSpPr>
      <xdr:spPr>
        <a:xfrm>
          <a:off x="11623675" y="12935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1201400" cy="4254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2807950" y="0"/>
          <a:ext cx="27686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2817475" y="12700"/>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2830175" y="31750"/>
          <a:ext cx="2710814"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0801350" y="0"/>
          <a:ext cx="180975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0826750" y="12700"/>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0852150" y="31750"/>
          <a:ext cx="1708150"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1949450" y="11706225"/>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4638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184400" y="11833225"/>
          <a:ext cx="2540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266950" y="117824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044950" y="1178242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2545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1949450" y="1038225"/>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38225"/>
          <a:ext cx="120015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19100" y="11525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19100" y="141287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19100" y="1711325"/>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77800" y="1216025"/>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63525" y="16605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77800" y="1660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63525" y="189865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77800" y="2041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12725" y="116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1272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1949450" y="1597025"/>
          <a:ext cx="3822700" cy="22415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524000" y="12287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1949450" y="38385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250950" y="370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1949450" y="3524703"/>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250950" y="338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1949450" y="3210832"/>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250950" y="306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1949450" y="2896961"/>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250950" y="275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1949450" y="2576739"/>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250950" y="243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1949450" y="2250168"/>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2509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1949450" y="1923596"/>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250950" y="178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1949450" y="1597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25095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1949450" y="1597025"/>
          <a:ext cx="3822700" cy="22415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xdr:cNvCxnSpPr/>
      </xdr:nvCxnSpPr>
      <xdr:spPr bwMode="auto">
        <a:xfrm flipV="1">
          <a:off x="5099050" y="2131786"/>
          <a:ext cx="0" cy="130882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xdr:cNvSpPr txBox="1"/>
      </xdr:nvSpPr>
      <xdr:spPr>
        <a:xfrm>
          <a:off x="5168900" y="341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xdr:cNvCxnSpPr/>
      </xdr:nvCxnSpPr>
      <xdr:spPr bwMode="auto">
        <a:xfrm>
          <a:off x="5010150" y="3440611"/>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xdr:cNvSpPr txBox="1"/>
      </xdr:nvSpPr>
      <xdr:spPr>
        <a:xfrm>
          <a:off x="5168900" y="1875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xdr:cNvCxnSpPr/>
      </xdr:nvCxnSpPr>
      <xdr:spPr bwMode="auto">
        <a:xfrm>
          <a:off x="5010150" y="2131786"/>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125770</xdr:rowOff>
    </xdr:from>
    <xdr:to>
      <xdr:col>29</xdr:col>
      <xdr:colOff>127000</xdr:colOff>
      <xdr:row>19</xdr:row>
      <xdr:rowOff>158536</xdr:rowOff>
    </xdr:to>
    <xdr:cxnSp macro="">
      <xdr:nvCxnSpPr>
        <xdr:cNvPr id="52" name="直線コネクタ 51"/>
        <xdr:cNvCxnSpPr/>
      </xdr:nvCxnSpPr>
      <xdr:spPr bwMode="auto">
        <a:xfrm flipV="1">
          <a:off x="4508500" y="3351570"/>
          <a:ext cx="590550" cy="3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9560</xdr:rowOff>
    </xdr:from>
    <xdr:ext cx="762000" cy="259045"/>
    <xdr:sp macro="" textlink="">
      <xdr:nvSpPr>
        <xdr:cNvPr id="53" name="人口1人当たり決算額の推移平均値テキスト130"/>
        <xdr:cNvSpPr txBox="1"/>
      </xdr:nvSpPr>
      <xdr:spPr>
        <a:xfrm>
          <a:off x="5168900" y="2740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xdr:cNvSpPr/>
      </xdr:nvSpPr>
      <xdr:spPr bwMode="auto">
        <a:xfrm>
          <a:off x="5048250" y="2894983"/>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149098</xdr:rowOff>
    </xdr:from>
    <xdr:to>
      <xdr:col>26</xdr:col>
      <xdr:colOff>50800</xdr:colOff>
      <xdr:row>19</xdr:row>
      <xdr:rowOff>158536</xdr:rowOff>
    </xdr:to>
    <xdr:cxnSp macro="">
      <xdr:nvCxnSpPr>
        <xdr:cNvPr id="55" name="直線コネクタ 54"/>
        <xdr:cNvCxnSpPr/>
      </xdr:nvCxnSpPr>
      <xdr:spPr bwMode="auto">
        <a:xfrm>
          <a:off x="3886200" y="3374898"/>
          <a:ext cx="622300" cy="9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xdr:cNvSpPr/>
      </xdr:nvSpPr>
      <xdr:spPr bwMode="auto">
        <a:xfrm>
          <a:off x="4457700" y="2900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116469</xdr:rowOff>
    </xdr:from>
    <xdr:ext cx="736600" cy="259045"/>
    <xdr:sp macro="" textlink="">
      <xdr:nvSpPr>
        <xdr:cNvPr id="57" name="テキスト ボックス 56"/>
        <xdr:cNvSpPr txBox="1"/>
      </xdr:nvSpPr>
      <xdr:spPr>
        <a:xfrm>
          <a:off x="4165600" y="268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149098</xdr:rowOff>
    </xdr:from>
    <xdr:to>
      <xdr:col>22</xdr:col>
      <xdr:colOff>114300</xdr:colOff>
      <xdr:row>19</xdr:row>
      <xdr:rowOff>162074</xdr:rowOff>
    </xdr:to>
    <xdr:cxnSp macro="">
      <xdr:nvCxnSpPr>
        <xdr:cNvPr id="58" name="直線コネクタ 57"/>
        <xdr:cNvCxnSpPr/>
      </xdr:nvCxnSpPr>
      <xdr:spPr bwMode="auto">
        <a:xfrm flipV="1">
          <a:off x="3257550" y="3374898"/>
          <a:ext cx="628650" cy="12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106157</xdr:rowOff>
    </xdr:from>
    <xdr:to>
      <xdr:col>22</xdr:col>
      <xdr:colOff>165100</xdr:colOff>
      <xdr:row>18</xdr:row>
      <xdr:rowOff>36307</xdr:rowOff>
    </xdr:to>
    <xdr:sp macro="" textlink="">
      <xdr:nvSpPr>
        <xdr:cNvPr id="59" name="フローチャート: 判断 58"/>
        <xdr:cNvSpPr/>
      </xdr:nvSpPr>
      <xdr:spPr bwMode="auto">
        <a:xfrm>
          <a:off x="3835400" y="3001757"/>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46484</xdr:rowOff>
    </xdr:from>
    <xdr:ext cx="762000" cy="259045"/>
    <xdr:sp macro="" textlink="">
      <xdr:nvSpPr>
        <xdr:cNvPr id="60" name="テキスト ボックス 59"/>
        <xdr:cNvSpPr txBox="1"/>
      </xdr:nvSpPr>
      <xdr:spPr>
        <a:xfrm>
          <a:off x="3543300" y="2776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162074</xdr:rowOff>
    </xdr:from>
    <xdr:to>
      <xdr:col>18</xdr:col>
      <xdr:colOff>177800</xdr:colOff>
      <xdr:row>20</xdr:row>
      <xdr:rowOff>18339</xdr:rowOff>
    </xdr:to>
    <xdr:cxnSp macro="">
      <xdr:nvCxnSpPr>
        <xdr:cNvPr id="61" name="直線コネクタ 60"/>
        <xdr:cNvCxnSpPr/>
      </xdr:nvCxnSpPr>
      <xdr:spPr bwMode="auto">
        <a:xfrm flipV="1">
          <a:off x="2622550" y="3387874"/>
          <a:ext cx="635000" cy="21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130465</xdr:rowOff>
    </xdr:from>
    <xdr:to>
      <xdr:col>19</xdr:col>
      <xdr:colOff>38100</xdr:colOff>
      <xdr:row>18</xdr:row>
      <xdr:rowOff>60615</xdr:rowOff>
    </xdr:to>
    <xdr:sp macro="" textlink="">
      <xdr:nvSpPr>
        <xdr:cNvPr id="62" name="フローチャート: 判断 61"/>
        <xdr:cNvSpPr/>
      </xdr:nvSpPr>
      <xdr:spPr bwMode="auto">
        <a:xfrm>
          <a:off x="3213100" y="302606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70792</xdr:rowOff>
    </xdr:from>
    <xdr:ext cx="762000" cy="259045"/>
    <xdr:sp macro="" textlink="">
      <xdr:nvSpPr>
        <xdr:cNvPr id="63" name="テキスト ボックス 62"/>
        <xdr:cNvSpPr txBox="1"/>
      </xdr:nvSpPr>
      <xdr:spPr>
        <a:xfrm>
          <a:off x="2914650" y="2801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152063</xdr:rowOff>
    </xdr:from>
    <xdr:to>
      <xdr:col>15</xdr:col>
      <xdr:colOff>101600</xdr:colOff>
      <xdr:row>18</xdr:row>
      <xdr:rowOff>82213</xdr:rowOff>
    </xdr:to>
    <xdr:sp macro="" textlink="">
      <xdr:nvSpPr>
        <xdr:cNvPr id="64" name="フローチャート: 判断 63"/>
        <xdr:cNvSpPr/>
      </xdr:nvSpPr>
      <xdr:spPr bwMode="auto">
        <a:xfrm>
          <a:off x="2571750" y="3047663"/>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92390</xdr:rowOff>
    </xdr:from>
    <xdr:ext cx="762000" cy="259045"/>
    <xdr:sp macro="" textlink="">
      <xdr:nvSpPr>
        <xdr:cNvPr id="65" name="テキスト ボックス 64"/>
        <xdr:cNvSpPr txBox="1"/>
      </xdr:nvSpPr>
      <xdr:spPr>
        <a:xfrm>
          <a:off x="2279650" y="2822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49403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3497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37274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0861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4638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74970</xdr:rowOff>
    </xdr:from>
    <xdr:to>
      <xdr:col>29</xdr:col>
      <xdr:colOff>177800</xdr:colOff>
      <xdr:row>20</xdr:row>
      <xdr:rowOff>5120</xdr:rowOff>
    </xdr:to>
    <xdr:sp macro="" textlink="">
      <xdr:nvSpPr>
        <xdr:cNvPr id="71" name="楕円 70"/>
        <xdr:cNvSpPr/>
      </xdr:nvSpPr>
      <xdr:spPr bwMode="auto">
        <a:xfrm>
          <a:off x="5048250" y="3300770"/>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154997</xdr:rowOff>
    </xdr:from>
    <xdr:ext cx="762000" cy="259045"/>
    <xdr:sp macro="" textlink="">
      <xdr:nvSpPr>
        <xdr:cNvPr id="72" name="人口1人当たり決算額の推移該当値テキスト130"/>
        <xdr:cNvSpPr txBox="1"/>
      </xdr:nvSpPr>
      <xdr:spPr>
        <a:xfrm>
          <a:off x="5168900" y="321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107736</xdr:rowOff>
    </xdr:from>
    <xdr:to>
      <xdr:col>26</xdr:col>
      <xdr:colOff>101600</xdr:colOff>
      <xdr:row>20</xdr:row>
      <xdr:rowOff>37886</xdr:rowOff>
    </xdr:to>
    <xdr:sp macro="" textlink="">
      <xdr:nvSpPr>
        <xdr:cNvPr id="73" name="楕円 72"/>
        <xdr:cNvSpPr/>
      </xdr:nvSpPr>
      <xdr:spPr bwMode="auto">
        <a:xfrm>
          <a:off x="4457700" y="3333536"/>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22663</xdr:rowOff>
    </xdr:from>
    <xdr:ext cx="736600" cy="259045"/>
    <xdr:sp macro="" textlink="">
      <xdr:nvSpPr>
        <xdr:cNvPr id="74" name="テキスト ボックス 73"/>
        <xdr:cNvSpPr txBox="1"/>
      </xdr:nvSpPr>
      <xdr:spPr>
        <a:xfrm>
          <a:off x="4165600" y="3413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98298</xdr:rowOff>
    </xdr:from>
    <xdr:to>
      <xdr:col>22</xdr:col>
      <xdr:colOff>165100</xdr:colOff>
      <xdr:row>20</xdr:row>
      <xdr:rowOff>28448</xdr:rowOff>
    </xdr:to>
    <xdr:sp macro="" textlink="">
      <xdr:nvSpPr>
        <xdr:cNvPr id="75" name="楕円 74"/>
        <xdr:cNvSpPr/>
      </xdr:nvSpPr>
      <xdr:spPr bwMode="auto">
        <a:xfrm>
          <a:off x="3835400" y="3324098"/>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13225</xdr:rowOff>
    </xdr:from>
    <xdr:ext cx="762000" cy="259045"/>
    <xdr:sp macro="" textlink="">
      <xdr:nvSpPr>
        <xdr:cNvPr id="76" name="テキスト ボックス 75"/>
        <xdr:cNvSpPr txBox="1"/>
      </xdr:nvSpPr>
      <xdr:spPr>
        <a:xfrm>
          <a:off x="3543300" y="340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111274</xdr:rowOff>
    </xdr:from>
    <xdr:to>
      <xdr:col>19</xdr:col>
      <xdr:colOff>38100</xdr:colOff>
      <xdr:row>20</xdr:row>
      <xdr:rowOff>41424</xdr:rowOff>
    </xdr:to>
    <xdr:sp macro="" textlink="">
      <xdr:nvSpPr>
        <xdr:cNvPr id="77" name="楕円 76"/>
        <xdr:cNvSpPr/>
      </xdr:nvSpPr>
      <xdr:spPr bwMode="auto">
        <a:xfrm>
          <a:off x="3213100" y="3337074"/>
          <a:ext cx="825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26201</xdr:rowOff>
    </xdr:from>
    <xdr:ext cx="762000" cy="259045"/>
    <xdr:sp macro="" textlink="">
      <xdr:nvSpPr>
        <xdr:cNvPr id="78" name="テキスト ボックス 77"/>
        <xdr:cNvSpPr txBox="1"/>
      </xdr:nvSpPr>
      <xdr:spPr>
        <a:xfrm>
          <a:off x="2914650" y="341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138989</xdr:rowOff>
    </xdr:from>
    <xdr:to>
      <xdr:col>15</xdr:col>
      <xdr:colOff>101600</xdr:colOff>
      <xdr:row>20</xdr:row>
      <xdr:rowOff>69139</xdr:rowOff>
    </xdr:to>
    <xdr:sp macro="" textlink="">
      <xdr:nvSpPr>
        <xdr:cNvPr id="79" name="楕円 78"/>
        <xdr:cNvSpPr/>
      </xdr:nvSpPr>
      <xdr:spPr bwMode="auto">
        <a:xfrm>
          <a:off x="2571750" y="3364789"/>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53916</xdr:rowOff>
    </xdr:from>
    <xdr:ext cx="762000" cy="259045"/>
    <xdr:sp macro="" textlink="">
      <xdr:nvSpPr>
        <xdr:cNvPr id="80" name="テキスト ボックス 79"/>
        <xdr:cNvSpPr txBox="1"/>
      </xdr:nvSpPr>
      <xdr:spPr>
        <a:xfrm>
          <a:off x="2279650" y="344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1949450" y="493395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4933950"/>
          <a:ext cx="1200150"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19100" y="5048250"/>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19100" y="5308600"/>
          <a:ext cx="113665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19100" y="5613400"/>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77800" y="5111750"/>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63525" y="55626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77800" y="5562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63525" y="58007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77800" y="5943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12725" y="506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12725"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1949450" y="5499100"/>
          <a:ext cx="3822700" cy="22796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524000" y="51244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1949450" y="777875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1949450" y="7404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25095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1949450" y="7023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25095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1949450" y="6642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25095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1949450" y="6261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25095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1949450" y="5880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250950" y="573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1949450" y="5499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25095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1949450" y="5499100"/>
          <a:ext cx="3822700" cy="22796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xdr:cNvCxnSpPr/>
      </xdr:nvCxnSpPr>
      <xdr:spPr bwMode="auto">
        <a:xfrm flipV="1">
          <a:off x="5099050" y="57979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xdr:cNvSpPr txBox="1"/>
      </xdr:nvSpPr>
      <xdr:spPr>
        <a:xfrm>
          <a:off x="5168900" y="7433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xdr:cNvCxnSpPr/>
      </xdr:nvCxnSpPr>
      <xdr:spPr bwMode="auto">
        <a:xfrm>
          <a:off x="5010150" y="7461471"/>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xdr:cNvSpPr txBox="1"/>
      </xdr:nvSpPr>
      <xdr:spPr>
        <a:xfrm>
          <a:off x="5168900" y="554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xdr:cNvCxnSpPr/>
      </xdr:nvCxnSpPr>
      <xdr:spPr bwMode="auto">
        <a:xfrm>
          <a:off x="5010150" y="5797941"/>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331982</xdr:rowOff>
    </xdr:from>
    <xdr:to>
      <xdr:col>29</xdr:col>
      <xdr:colOff>127000</xdr:colOff>
      <xdr:row>38</xdr:row>
      <xdr:rowOff>386</xdr:rowOff>
    </xdr:to>
    <xdr:cxnSp macro="">
      <xdr:nvCxnSpPr>
        <xdr:cNvPr id="114" name="直線コネクタ 113"/>
        <xdr:cNvCxnSpPr/>
      </xdr:nvCxnSpPr>
      <xdr:spPr bwMode="auto">
        <a:xfrm flipV="1">
          <a:off x="4508500" y="7304282"/>
          <a:ext cx="590550" cy="11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119919</xdr:rowOff>
    </xdr:from>
    <xdr:ext cx="762000" cy="259045"/>
    <xdr:sp macro="" textlink="">
      <xdr:nvSpPr>
        <xdr:cNvPr id="115" name="人口1人当たり決算額の推移平均値テキスト445"/>
        <xdr:cNvSpPr txBox="1"/>
      </xdr:nvSpPr>
      <xdr:spPr>
        <a:xfrm>
          <a:off x="5168900" y="7092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xdr:cNvSpPr/>
      </xdr:nvSpPr>
      <xdr:spPr bwMode="auto">
        <a:xfrm>
          <a:off x="5048250" y="7247142"/>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386</xdr:rowOff>
    </xdr:from>
    <xdr:to>
      <xdr:col>26</xdr:col>
      <xdr:colOff>50800</xdr:colOff>
      <xdr:row>38</xdr:row>
      <xdr:rowOff>3194</xdr:rowOff>
    </xdr:to>
    <xdr:cxnSp macro="">
      <xdr:nvCxnSpPr>
        <xdr:cNvPr id="117" name="直線コネクタ 116"/>
        <xdr:cNvCxnSpPr/>
      </xdr:nvCxnSpPr>
      <xdr:spPr bwMode="auto">
        <a:xfrm flipV="1">
          <a:off x="3886200" y="7315586"/>
          <a:ext cx="622300" cy="2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xdr:cNvSpPr/>
      </xdr:nvSpPr>
      <xdr:spPr bwMode="auto">
        <a:xfrm>
          <a:off x="4457700" y="72512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47800</xdr:rowOff>
    </xdr:from>
    <xdr:ext cx="736600" cy="259045"/>
    <xdr:sp macro="" textlink="">
      <xdr:nvSpPr>
        <xdr:cNvPr id="119" name="テキスト ボックス 118"/>
        <xdr:cNvSpPr txBox="1"/>
      </xdr:nvSpPr>
      <xdr:spPr>
        <a:xfrm>
          <a:off x="4165600" y="7020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3194</xdr:rowOff>
    </xdr:from>
    <xdr:to>
      <xdr:col>22</xdr:col>
      <xdr:colOff>114300</xdr:colOff>
      <xdr:row>38</xdr:row>
      <xdr:rowOff>7637</xdr:rowOff>
    </xdr:to>
    <xdr:cxnSp macro="">
      <xdr:nvCxnSpPr>
        <xdr:cNvPr id="120" name="直線コネクタ 119"/>
        <xdr:cNvCxnSpPr/>
      </xdr:nvCxnSpPr>
      <xdr:spPr bwMode="auto">
        <a:xfrm flipV="1">
          <a:off x="3257550" y="7318394"/>
          <a:ext cx="628650" cy="4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296498</xdr:rowOff>
    </xdr:from>
    <xdr:to>
      <xdr:col>22</xdr:col>
      <xdr:colOff>165100</xdr:colOff>
      <xdr:row>38</xdr:row>
      <xdr:rowOff>55198</xdr:rowOff>
    </xdr:to>
    <xdr:sp macro="" textlink="">
      <xdr:nvSpPr>
        <xdr:cNvPr id="121" name="フローチャート: 判断 120"/>
        <xdr:cNvSpPr/>
      </xdr:nvSpPr>
      <xdr:spPr bwMode="auto">
        <a:xfrm>
          <a:off x="3835400" y="7268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39975</xdr:rowOff>
    </xdr:from>
    <xdr:ext cx="762000" cy="259045"/>
    <xdr:sp macro="" textlink="">
      <xdr:nvSpPr>
        <xdr:cNvPr id="122" name="テキスト ボックス 121"/>
        <xdr:cNvSpPr txBox="1"/>
      </xdr:nvSpPr>
      <xdr:spPr>
        <a:xfrm>
          <a:off x="3543300" y="7355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7637</xdr:rowOff>
    </xdr:from>
    <xdr:to>
      <xdr:col>18</xdr:col>
      <xdr:colOff>177800</xdr:colOff>
      <xdr:row>38</xdr:row>
      <xdr:rowOff>17215</xdr:rowOff>
    </xdr:to>
    <xdr:cxnSp macro="">
      <xdr:nvCxnSpPr>
        <xdr:cNvPr id="123" name="直線コネクタ 122"/>
        <xdr:cNvCxnSpPr/>
      </xdr:nvCxnSpPr>
      <xdr:spPr bwMode="auto">
        <a:xfrm flipV="1">
          <a:off x="2622550" y="7322837"/>
          <a:ext cx="635000" cy="9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296383</xdr:rowOff>
    </xdr:from>
    <xdr:to>
      <xdr:col>19</xdr:col>
      <xdr:colOff>38100</xdr:colOff>
      <xdr:row>38</xdr:row>
      <xdr:rowOff>55083</xdr:rowOff>
    </xdr:to>
    <xdr:sp macro="" textlink="">
      <xdr:nvSpPr>
        <xdr:cNvPr id="124" name="フローチャート: 判断 123"/>
        <xdr:cNvSpPr/>
      </xdr:nvSpPr>
      <xdr:spPr bwMode="auto">
        <a:xfrm>
          <a:off x="3213100" y="7268683"/>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65260</xdr:rowOff>
    </xdr:from>
    <xdr:ext cx="762000" cy="259045"/>
    <xdr:sp macro="" textlink="">
      <xdr:nvSpPr>
        <xdr:cNvPr id="125" name="テキスト ボックス 124"/>
        <xdr:cNvSpPr txBox="1"/>
      </xdr:nvSpPr>
      <xdr:spPr>
        <a:xfrm>
          <a:off x="2914650" y="7037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298003</xdr:rowOff>
    </xdr:from>
    <xdr:to>
      <xdr:col>15</xdr:col>
      <xdr:colOff>101600</xdr:colOff>
      <xdr:row>38</xdr:row>
      <xdr:rowOff>56703</xdr:rowOff>
    </xdr:to>
    <xdr:sp macro="" textlink="">
      <xdr:nvSpPr>
        <xdr:cNvPr id="126" name="フローチャート: 判断 125"/>
        <xdr:cNvSpPr/>
      </xdr:nvSpPr>
      <xdr:spPr bwMode="auto">
        <a:xfrm>
          <a:off x="2571750" y="7270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66880</xdr:rowOff>
    </xdr:from>
    <xdr:ext cx="762000" cy="259045"/>
    <xdr:sp macro="" textlink="">
      <xdr:nvSpPr>
        <xdr:cNvPr id="127" name="テキスト ボックス 126"/>
        <xdr:cNvSpPr txBox="1"/>
      </xdr:nvSpPr>
      <xdr:spPr>
        <a:xfrm>
          <a:off x="2279650" y="7039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49403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3497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37274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0861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4638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281182</xdr:rowOff>
    </xdr:from>
    <xdr:to>
      <xdr:col>29</xdr:col>
      <xdr:colOff>177800</xdr:colOff>
      <xdr:row>38</xdr:row>
      <xdr:rowOff>39882</xdr:rowOff>
    </xdr:to>
    <xdr:sp macro="" textlink="">
      <xdr:nvSpPr>
        <xdr:cNvPr id="133" name="楕円 132"/>
        <xdr:cNvSpPr/>
      </xdr:nvSpPr>
      <xdr:spPr bwMode="auto">
        <a:xfrm>
          <a:off x="5048250" y="7253482"/>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253259</xdr:rowOff>
    </xdr:from>
    <xdr:ext cx="762000" cy="259045"/>
    <xdr:sp macro="" textlink="">
      <xdr:nvSpPr>
        <xdr:cNvPr id="134" name="人口1人当たり決算額の推移該当値テキスト445"/>
        <xdr:cNvSpPr txBox="1"/>
      </xdr:nvSpPr>
      <xdr:spPr>
        <a:xfrm>
          <a:off x="5168900" y="7225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292486</xdr:rowOff>
    </xdr:from>
    <xdr:to>
      <xdr:col>26</xdr:col>
      <xdr:colOff>101600</xdr:colOff>
      <xdr:row>38</xdr:row>
      <xdr:rowOff>51186</xdr:rowOff>
    </xdr:to>
    <xdr:sp macro="" textlink="">
      <xdr:nvSpPr>
        <xdr:cNvPr id="135" name="楕円 134"/>
        <xdr:cNvSpPr/>
      </xdr:nvSpPr>
      <xdr:spPr bwMode="auto">
        <a:xfrm>
          <a:off x="4457700" y="7264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35963</xdr:rowOff>
    </xdr:from>
    <xdr:ext cx="736600" cy="259045"/>
    <xdr:sp macro="" textlink="">
      <xdr:nvSpPr>
        <xdr:cNvPr id="136" name="テキスト ボックス 135"/>
        <xdr:cNvSpPr txBox="1"/>
      </xdr:nvSpPr>
      <xdr:spPr>
        <a:xfrm>
          <a:off x="4165600" y="7351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295294</xdr:rowOff>
    </xdr:from>
    <xdr:to>
      <xdr:col>22</xdr:col>
      <xdr:colOff>165100</xdr:colOff>
      <xdr:row>38</xdr:row>
      <xdr:rowOff>53994</xdr:rowOff>
    </xdr:to>
    <xdr:sp macro="" textlink="">
      <xdr:nvSpPr>
        <xdr:cNvPr id="137" name="楕円 136"/>
        <xdr:cNvSpPr/>
      </xdr:nvSpPr>
      <xdr:spPr bwMode="auto">
        <a:xfrm>
          <a:off x="3835400" y="7267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64171</xdr:rowOff>
    </xdr:from>
    <xdr:ext cx="762000" cy="259045"/>
    <xdr:sp macro="" textlink="">
      <xdr:nvSpPr>
        <xdr:cNvPr id="138" name="テキスト ボックス 137"/>
        <xdr:cNvSpPr txBox="1"/>
      </xdr:nvSpPr>
      <xdr:spPr>
        <a:xfrm>
          <a:off x="3543300" y="7036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299737</xdr:rowOff>
    </xdr:from>
    <xdr:to>
      <xdr:col>19</xdr:col>
      <xdr:colOff>38100</xdr:colOff>
      <xdr:row>38</xdr:row>
      <xdr:rowOff>58437</xdr:rowOff>
    </xdr:to>
    <xdr:sp macro="" textlink="">
      <xdr:nvSpPr>
        <xdr:cNvPr id="139" name="楕円 138"/>
        <xdr:cNvSpPr/>
      </xdr:nvSpPr>
      <xdr:spPr bwMode="auto">
        <a:xfrm>
          <a:off x="3213100" y="7272037"/>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43214</xdr:rowOff>
    </xdr:from>
    <xdr:ext cx="762000" cy="259045"/>
    <xdr:sp macro="" textlink="">
      <xdr:nvSpPr>
        <xdr:cNvPr id="140" name="テキスト ボックス 139"/>
        <xdr:cNvSpPr txBox="1"/>
      </xdr:nvSpPr>
      <xdr:spPr>
        <a:xfrm>
          <a:off x="2914650" y="7358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309315</xdr:rowOff>
    </xdr:from>
    <xdr:to>
      <xdr:col>15</xdr:col>
      <xdr:colOff>101600</xdr:colOff>
      <xdr:row>38</xdr:row>
      <xdr:rowOff>68015</xdr:rowOff>
    </xdr:to>
    <xdr:sp macro="" textlink="">
      <xdr:nvSpPr>
        <xdr:cNvPr id="141" name="楕円 140"/>
        <xdr:cNvSpPr/>
      </xdr:nvSpPr>
      <xdr:spPr bwMode="auto">
        <a:xfrm>
          <a:off x="2571750" y="7281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52792</xdr:rowOff>
    </xdr:from>
    <xdr:ext cx="762000" cy="259045"/>
    <xdr:sp macro="" textlink="">
      <xdr:nvSpPr>
        <xdr:cNvPr id="142" name="テキスト ボックス 141"/>
        <xdr:cNvSpPr txBox="1"/>
      </xdr:nvSpPr>
      <xdr:spPr>
        <a:xfrm>
          <a:off x="2279650" y="7367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116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11651"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1165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617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4886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xdr:cNvCxnSpPr/>
      </xdr:nvCxnSpPr>
      <xdr:spPr>
        <a:xfrm flipV="1">
          <a:off x="4176395" y="5174069"/>
          <a:ext cx="1270" cy="1298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xdr:cNvSpPr txBox="1"/>
      </xdr:nvSpPr>
      <xdr:spPr>
        <a:xfrm>
          <a:off x="4229100" y="647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xdr:cNvCxnSpPr/>
      </xdr:nvCxnSpPr>
      <xdr:spPr>
        <a:xfrm>
          <a:off x="4108450" y="64723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xdr:cNvSpPr txBox="1"/>
      </xdr:nvSpPr>
      <xdr:spPr>
        <a:xfrm>
          <a:off x="4229100" y="496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xdr:cNvCxnSpPr/>
      </xdr:nvCxnSpPr>
      <xdr:spPr>
        <a:xfrm>
          <a:off x="4108450" y="51740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27140</xdr:rowOff>
    </xdr:from>
    <xdr:to>
      <xdr:col>24</xdr:col>
      <xdr:colOff>63500</xdr:colOff>
      <xdr:row>39</xdr:row>
      <xdr:rowOff>54089</xdr:rowOff>
    </xdr:to>
    <xdr:cxnSp macro="">
      <xdr:nvCxnSpPr>
        <xdr:cNvPr id="61" name="直線コネクタ 60"/>
        <xdr:cNvCxnSpPr/>
      </xdr:nvCxnSpPr>
      <xdr:spPr>
        <a:xfrm flipV="1">
          <a:off x="3429000" y="6472390"/>
          <a:ext cx="749300" cy="2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126776</xdr:rowOff>
    </xdr:from>
    <xdr:ext cx="599010" cy="259045"/>
    <xdr:sp macro="" textlink="">
      <xdr:nvSpPr>
        <xdr:cNvPr id="62" name="人件費平均値テキスト"/>
        <xdr:cNvSpPr txBox="1"/>
      </xdr:nvSpPr>
      <xdr:spPr>
        <a:xfrm>
          <a:off x="4229100" y="57465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xdr:cNvSpPr/>
      </xdr:nvSpPr>
      <xdr:spPr>
        <a:xfrm>
          <a:off x="4127500" y="58887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54089</xdr:rowOff>
    </xdr:from>
    <xdr:to>
      <xdr:col>19</xdr:col>
      <xdr:colOff>177800</xdr:colOff>
      <xdr:row>39</xdr:row>
      <xdr:rowOff>65913</xdr:rowOff>
    </xdr:to>
    <xdr:cxnSp macro="">
      <xdr:nvCxnSpPr>
        <xdr:cNvPr id="64" name="直線コネクタ 63"/>
        <xdr:cNvCxnSpPr/>
      </xdr:nvCxnSpPr>
      <xdr:spPr>
        <a:xfrm flipV="1">
          <a:off x="2622550" y="6499339"/>
          <a:ext cx="806450" cy="1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xdr:cNvSpPr/>
      </xdr:nvSpPr>
      <xdr:spPr>
        <a:xfrm>
          <a:off x="3384550" y="58975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59390</xdr:rowOff>
    </xdr:from>
    <xdr:ext cx="599010" cy="259045"/>
    <xdr:sp macro="" textlink="">
      <xdr:nvSpPr>
        <xdr:cNvPr id="66" name="テキスト ボックス 65"/>
        <xdr:cNvSpPr txBox="1"/>
      </xdr:nvSpPr>
      <xdr:spPr>
        <a:xfrm>
          <a:off x="3154895" y="5679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41732</xdr:rowOff>
    </xdr:from>
    <xdr:to>
      <xdr:col>15</xdr:col>
      <xdr:colOff>50800</xdr:colOff>
      <xdr:row>39</xdr:row>
      <xdr:rowOff>65913</xdr:rowOff>
    </xdr:to>
    <xdr:cxnSp macro="">
      <xdr:nvCxnSpPr>
        <xdr:cNvPr id="67" name="直線コネクタ 66"/>
        <xdr:cNvCxnSpPr/>
      </xdr:nvCxnSpPr>
      <xdr:spPr>
        <a:xfrm>
          <a:off x="1828800" y="6486982"/>
          <a:ext cx="793750" cy="2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83160</xdr:rowOff>
    </xdr:from>
    <xdr:to>
      <xdr:col>15</xdr:col>
      <xdr:colOff>101600</xdr:colOff>
      <xdr:row>37</xdr:row>
      <xdr:rowOff>13310</xdr:rowOff>
    </xdr:to>
    <xdr:sp macro="" textlink="">
      <xdr:nvSpPr>
        <xdr:cNvPr id="68" name="フローチャート: 判断 67"/>
        <xdr:cNvSpPr/>
      </xdr:nvSpPr>
      <xdr:spPr>
        <a:xfrm>
          <a:off x="2571750" y="60331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29837</xdr:rowOff>
    </xdr:from>
    <xdr:ext cx="534377" cy="259045"/>
    <xdr:sp macro="" textlink="">
      <xdr:nvSpPr>
        <xdr:cNvPr id="69" name="テキスト ボックス 68"/>
        <xdr:cNvSpPr txBox="1"/>
      </xdr:nvSpPr>
      <xdr:spPr>
        <a:xfrm>
          <a:off x="2393461" y="581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41732</xdr:rowOff>
    </xdr:from>
    <xdr:to>
      <xdr:col>10</xdr:col>
      <xdr:colOff>114300</xdr:colOff>
      <xdr:row>39</xdr:row>
      <xdr:rowOff>41935</xdr:rowOff>
    </xdr:to>
    <xdr:cxnSp macro="">
      <xdr:nvCxnSpPr>
        <xdr:cNvPr id="70" name="直線コネクタ 69"/>
        <xdr:cNvCxnSpPr/>
      </xdr:nvCxnSpPr>
      <xdr:spPr>
        <a:xfrm flipV="1">
          <a:off x="1028700" y="6486982"/>
          <a:ext cx="800100" cy="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16802</xdr:rowOff>
    </xdr:from>
    <xdr:to>
      <xdr:col>10</xdr:col>
      <xdr:colOff>165100</xdr:colOff>
      <xdr:row>37</xdr:row>
      <xdr:rowOff>118402</xdr:rowOff>
    </xdr:to>
    <xdr:sp macro="" textlink="">
      <xdr:nvSpPr>
        <xdr:cNvPr id="71" name="フローチャート: 判断 70"/>
        <xdr:cNvSpPr/>
      </xdr:nvSpPr>
      <xdr:spPr>
        <a:xfrm>
          <a:off x="1778000" y="613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134929</xdr:rowOff>
    </xdr:from>
    <xdr:ext cx="534377" cy="259045"/>
    <xdr:sp macro="" textlink="">
      <xdr:nvSpPr>
        <xdr:cNvPr id="72" name="テキスト ボックス 71"/>
        <xdr:cNvSpPr txBox="1"/>
      </xdr:nvSpPr>
      <xdr:spPr>
        <a:xfrm>
          <a:off x="1580661" y="59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23127</xdr:rowOff>
    </xdr:from>
    <xdr:to>
      <xdr:col>6</xdr:col>
      <xdr:colOff>38100</xdr:colOff>
      <xdr:row>37</xdr:row>
      <xdr:rowOff>124727</xdr:rowOff>
    </xdr:to>
    <xdr:sp macro="" textlink="">
      <xdr:nvSpPr>
        <xdr:cNvPr id="73" name="フローチャート: 判断 72"/>
        <xdr:cNvSpPr/>
      </xdr:nvSpPr>
      <xdr:spPr>
        <a:xfrm>
          <a:off x="984250" y="61381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141254</xdr:rowOff>
    </xdr:from>
    <xdr:ext cx="534377" cy="259045"/>
    <xdr:sp macro="" textlink="">
      <xdr:nvSpPr>
        <xdr:cNvPr id="74" name="テキスト ボックス 73"/>
        <xdr:cNvSpPr txBox="1"/>
      </xdr:nvSpPr>
      <xdr:spPr>
        <a:xfrm>
          <a:off x="786911" y="592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147790</xdr:rowOff>
    </xdr:from>
    <xdr:to>
      <xdr:col>24</xdr:col>
      <xdr:colOff>114300</xdr:colOff>
      <xdr:row>39</xdr:row>
      <xdr:rowOff>77940</xdr:rowOff>
    </xdr:to>
    <xdr:sp macro="" textlink="">
      <xdr:nvSpPr>
        <xdr:cNvPr id="80" name="楕円 79"/>
        <xdr:cNvSpPr/>
      </xdr:nvSpPr>
      <xdr:spPr>
        <a:xfrm>
          <a:off x="4127500" y="64279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62717</xdr:rowOff>
    </xdr:from>
    <xdr:ext cx="534377" cy="259045"/>
    <xdr:sp macro="" textlink="">
      <xdr:nvSpPr>
        <xdr:cNvPr id="81" name="人件費該当値テキスト"/>
        <xdr:cNvSpPr txBox="1"/>
      </xdr:nvSpPr>
      <xdr:spPr>
        <a:xfrm>
          <a:off x="4229100" y="634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3289</xdr:rowOff>
    </xdr:from>
    <xdr:to>
      <xdr:col>20</xdr:col>
      <xdr:colOff>38100</xdr:colOff>
      <xdr:row>39</xdr:row>
      <xdr:rowOff>104889</xdr:rowOff>
    </xdr:to>
    <xdr:sp macro="" textlink="">
      <xdr:nvSpPr>
        <xdr:cNvPr id="82" name="楕円 81"/>
        <xdr:cNvSpPr/>
      </xdr:nvSpPr>
      <xdr:spPr>
        <a:xfrm>
          <a:off x="3384550" y="64485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96016</xdr:rowOff>
    </xdr:from>
    <xdr:ext cx="534377" cy="259045"/>
    <xdr:sp macro="" textlink="">
      <xdr:nvSpPr>
        <xdr:cNvPr id="83" name="テキスト ボックス 82"/>
        <xdr:cNvSpPr txBox="1"/>
      </xdr:nvSpPr>
      <xdr:spPr>
        <a:xfrm>
          <a:off x="3187211" y="654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15113</xdr:rowOff>
    </xdr:from>
    <xdr:to>
      <xdr:col>15</xdr:col>
      <xdr:colOff>101600</xdr:colOff>
      <xdr:row>39</xdr:row>
      <xdr:rowOff>116713</xdr:rowOff>
    </xdr:to>
    <xdr:sp macro="" textlink="">
      <xdr:nvSpPr>
        <xdr:cNvPr id="84" name="楕円 83"/>
        <xdr:cNvSpPr/>
      </xdr:nvSpPr>
      <xdr:spPr>
        <a:xfrm>
          <a:off x="2571750" y="646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107840</xdr:rowOff>
    </xdr:from>
    <xdr:ext cx="534377" cy="259045"/>
    <xdr:sp macro="" textlink="">
      <xdr:nvSpPr>
        <xdr:cNvPr id="85" name="テキスト ボックス 84"/>
        <xdr:cNvSpPr txBox="1"/>
      </xdr:nvSpPr>
      <xdr:spPr>
        <a:xfrm>
          <a:off x="2393461" y="655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162382</xdr:rowOff>
    </xdr:from>
    <xdr:to>
      <xdr:col>10</xdr:col>
      <xdr:colOff>165100</xdr:colOff>
      <xdr:row>39</xdr:row>
      <xdr:rowOff>92532</xdr:rowOff>
    </xdr:to>
    <xdr:sp macro="" textlink="">
      <xdr:nvSpPr>
        <xdr:cNvPr id="86" name="楕円 85"/>
        <xdr:cNvSpPr/>
      </xdr:nvSpPr>
      <xdr:spPr>
        <a:xfrm>
          <a:off x="1778000" y="64425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83659</xdr:rowOff>
    </xdr:from>
    <xdr:ext cx="534377" cy="259045"/>
    <xdr:sp macro="" textlink="">
      <xdr:nvSpPr>
        <xdr:cNvPr id="87" name="テキスト ボックス 86"/>
        <xdr:cNvSpPr txBox="1"/>
      </xdr:nvSpPr>
      <xdr:spPr>
        <a:xfrm>
          <a:off x="1580661" y="65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162585</xdr:rowOff>
    </xdr:from>
    <xdr:to>
      <xdr:col>6</xdr:col>
      <xdr:colOff>38100</xdr:colOff>
      <xdr:row>39</xdr:row>
      <xdr:rowOff>92735</xdr:rowOff>
    </xdr:to>
    <xdr:sp macro="" textlink="">
      <xdr:nvSpPr>
        <xdr:cNvPr id="88" name="楕円 87"/>
        <xdr:cNvSpPr/>
      </xdr:nvSpPr>
      <xdr:spPr>
        <a:xfrm>
          <a:off x="984250" y="64427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83862</xdr:rowOff>
    </xdr:from>
    <xdr:ext cx="534377" cy="259045"/>
    <xdr:sp macro="" textlink="">
      <xdr:nvSpPr>
        <xdr:cNvPr id="89" name="テキスト ボックス 88"/>
        <xdr:cNvSpPr txBox="1"/>
      </xdr:nvSpPr>
      <xdr:spPr>
        <a:xfrm>
          <a:off x="786911" y="652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47511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28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78206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xdr:cNvCxnSpPr/>
      </xdr:nvCxnSpPr>
      <xdr:spPr>
        <a:xfrm flipV="1">
          <a:off x="4176395" y="8468882"/>
          <a:ext cx="1270" cy="1231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xdr:cNvSpPr txBox="1"/>
      </xdr:nvSpPr>
      <xdr:spPr>
        <a:xfrm>
          <a:off x="4229100" y="970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xdr:cNvCxnSpPr/>
      </xdr:nvCxnSpPr>
      <xdr:spPr>
        <a:xfrm>
          <a:off x="4108450" y="97005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xdr:cNvSpPr txBox="1"/>
      </xdr:nvSpPr>
      <xdr:spPr>
        <a:xfrm>
          <a:off x="4229100" y="825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xdr:cNvCxnSpPr/>
      </xdr:nvCxnSpPr>
      <xdr:spPr>
        <a:xfrm>
          <a:off x="4108450" y="84688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80946</xdr:rowOff>
    </xdr:from>
    <xdr:to>
      <xdr:col>24</xdr:col>
      <xdr:colOff>63500</xdr:colOff>
      <xdr:row>58</xdr:row>
      <xdr:rowOff>86131</xdr:rowOff>
    </xdr:to>
    <xdr:cxnSp macro="">
      <xdr:nvCxnSpPr>
        <xdr:cNvPr id="118" name="直線コネクタ 117"/>
        <xdr:cNvCxnSpPr/>
      </xdr:nvCxnSpPr>
      <xdr:spPr>
        <a:xfrm>
          <a:off x="3429000" y="9663096"/>
          <a:ext cx="749300" cy="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163761</xdr:rowOff>
    </xdr:from>
    <xdr:ext cx="599010" cy="259045"/>
    <xdr:sp macro="" textlink="">
      <xdr:nvSpPr>
        <xdr:cNvPr id="119" name="物件費平均値テキスト"/>
        <xdr:cNvSpPr txBox="1"/>
      </xdr:nvSpPr>
      <xdr:spPr>
        <a:xfrm>
          <a:off x="4229100" y="94157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xdr:cNvSpPr/>
      </xdr:nvSpPr>
      <xdr:spPr>
        <a:xfrm>
          <a:off x="4127500" y="95579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80946</xdr:rowOff>
    </xdr:from>
    <xdr:to>
      <xdr:col>19</xdr:col>
      <xdr:colOff>177800</xdr:colOff>
      <xdr:row>58</xdr:row>
      <xdr:rowOff>94149</xdr:rowOff>
    </xdr:to>
    <xdr:cxnSp macro="">
      <xdr:nvCxnSpPr>
        <xdr:cNvPr id="121" name="直線コネクタ 120"/>
        <xdr:cNvCxnSpPr/>
      </xdr:nvCxnSpPr>
      <xdr:spPr>
        <a:xfrm flipV="1">
          <a:off x="2622550" y="9663096"/>
          <a:ext cx="806450" cy="1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xdr:cNvSpPr/>
      </xdr:nvSpPr>
      <xdr:spPr>
        <a:xfrm>
          <a:off x="3384550" y="95689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98617</xdr:rowOff>
    </xdr:from>
    <xdr:ext cx="534377" cy="259045"/>
    <xdr:sp macro="" textlink="">
      <xdr:nvSpPr>
        <xdr:cNvPr id="123" name="テキスト ボックス 122"/>
        <xdr:cNvSpPr txBox="1"/>
      </xdr:nvSpPr>
      <xdr:spPr>
        <a:xfrm>
          <a:off x="3187211" y="935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94149</xdr:rowOff>
    </xdr:from>
    <xdr:to>
      <xdr:col>15</xdr:col>
      <xdr:colOff>50800</xdr:colOff>
      <xdr:row>58</xdr:row>
      <xdr:rowOff>124030</xdr:rowOff>
    </xdr:to>
    <xdr:cxnSp macro="">
      <xdr:nvCxnSpPr>
        <xdr:cNvPr id="124" name="直線コネクタ 123"/>
        <xdr:cNvCxnSpPr/>
      </xdr:nvCxnSpPr>
      <xdr:spPr>
        <a:xfrm flipV="1">
          <a:off x="1828800" y="9676299"/>
          <a:ext cx="793750" cy="29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3468</xdr:rowOff>
    </xdr:from>
    <xdr:to>
      <xdr:col>15</xdr:col>
      <xdr:colOff>101600</xdr:colOff>
      <xdr:row>58</xdr:row>
      <xdr:rowOff>105068</xdr:rowOff>
    </xdr:to>
    <xdr:sp macro="" textlink="">
      <xdr:nvSpPr>
        <xdr:cNvPr id="125" name="フローチャート: 判断 124"/>
        <xdr:cNvSpPr/>
      </xdr:nvSpPr>
      <xdr:spPr>
        <a:xfrm>
          <a:off x="2571750" y="958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121595</xdr:rowOff>
    </xdr:from>
    <xdr:ext cx="534377" cy="259045"/>
    <xdr:sp macro="" textlink="">
      <xdr:nvSpPr>
        <xdr:cNvPr id="126" name="テキスト ボックス 125"/>
        <xdr:cNvSpPr txBox="1"/>
      </xdr:nvSpPr>
      <xdr:spPr>
        <a:xfrm>
          <a:off x="2393461" y="93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124030</xdr:rowOff>
    </xdr:from>
    <xdr:to>
      <xdr:col>10</xdr:col>
      <xdr:colOff>114300</xdr:colOff>
      <xdr:row>58</xdr:row>
      <xdr:rowOff>128460</xdr:rowOff>
    </xdr:to>
    <xdr:cxnSp macro="">
      <xdr:nvCxnSpPr>
        <xdr:cNvPr id="127" name="直線コネクタ 126"/>
        <xdr:cNvCxnSpPr/>
      </xdr:nvCxnSpPr>
      <xdr:spPr>
        <a:xfrm flipV="1">
          <a:off x="1028700" y="9706180"/>
          <a:ext cx="800100" cy="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23484</xdr:rowOff>
    </xdr:from>
    <xdr:to>
      <xdr:col>10</xdr:col>
      <xdr:colOff>165100</xdr:colOff>
      <xdr:row>58</xdr:row>
      <xdr:rowOff>125084</xdr:rowOff>
    </xdr:to>
    <xdr:sp macro="" textlink="">
      <xdr:nvSpPr>
        <xdr:cNvPr id="128" name="フローチャート: 判断 127"/>
        <xdr:cNvSpPr/>
      </xdr:nvSpPr>
      <xdr:spPr>
        <a:xfrm>
          <a:off x="1778000" y="960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141611</xdr:rowOff>
    </xdr:from>
    <xdr:ext cx="534377" cy="259045"/>
    <xdr:sp macro="" textlink="">
      <xdr:nvSpPr>
        <xdr:cNvPr id="129" name="テキスト ボックス 128"/>
        <xdr:cNvSpPr txBox="1"/>
      </xdr:nvSpPr>
      <xdr:spPr>
        <a:xfrm>
          <a:off x="1580661" y="939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29237</xdr:rowOff>
    </xdr:from>
    <xdr:to>
      <xdr:col>6</xdr:col>
      <xdr:colOff>38100</xdr:colOff>
      <xdr:row>58</xdr:row>
      <xdr:rowOff>130837</xdr:rowOff>
    </xdr:to>
    <xdr:sp macro="" textlink="">
      <xdr:nvSpPr>
        <xdr:cNvPr id="130" name="フローチャート: 判断 129"/>
        <xdr:cNvSpPr/>
      </xdr:nvSpPr>
      <xdr:spPr>
        <a:xfrm>
          <a:off x="984250" y="9611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147364</xdr:rowOff>
    </xdr:from>
    <xdr:ext cx="534377" cy="259045"/>
    <xdr:sp macro="" textlink="">
      <xdr:nvSpPr>
        <xdr:cNvPr id="131" name="テキスト ボックス 130"/>
        <xdr:cNvSpPr txBox="1"/>
      </xdr:nvSpPr>
      <xdr:spPr>
        <a:xfrm>
          <a:off x="786911" y="939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35331</xdr:rowOff>
    </xdr:from>
    <xdr:to>
      <xdr:col>24</xdr:col>
      <xdr:colOff>114300</xdr:colOff>
      <xdr:row>58</xdr:row>
      <xdr:rowOff>136931</xdr:rowOff>
    </xdr:to>
    <xdr:sp macro="" textlink="">
      <xdr:nvSpPr>
        <xdr:cNvPr id="137" name="楕円 136"/>
        <xdr:cNvSpPr/>
      </xdr:nvSpPr>
      <xdr:spPr>
        <a:xfrm>
          <a:off x="4127500" y="961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121708</xdr:rowOff>
    </xdr:from>
    <xdr:ext cx="534377" cy="259045"/>
    <xdr:sp macro="" textlink="">
      <xdr:nvSpPr>
        <xdr:cNvPr id="138" name="物件費該当値テキスト"/>
        <xdr:cNvSpPr txBox="1"/>
      </xdr:nvSpPr>
      <xdr:spPr>
        <a:xfrm>
          <a:off x="4229100" y="953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30146</xdr:rowOff>
    </xdr:from>
    <xdr:to>
      <xdr:col>20</xdr:col>
      <xdr:colOff>38100</xdr:colOff>
      <xdr:row>58</xdr:row>
      <xdr:rowOff>131746</xdr:rowOff>
    </xdr:to>
    <xdr:sp macro="" textlink="">
      <xdr:nvSpPr>
        <xdr:cNvPr id="139" name="楕円 138"/>
        <xdr:cNvSpPr/>
      </xdr:nvSpPr>
      <xdr:spPr>
        <a:xfrm>
          <a:off x="3384550" y="96122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122873</xdr:rowOff>
    </xdr:from>
    <xdr:ext cx="534377" cy="259045"/>
    <xdr:sp macro="" textlink="">
      <xdr:nvSpPr>
        <xdr:cNvPr id="140" name="テキスト ボックス 139"/>
        <xdr:cNvSpPr txBox="1"/>
      </xdr:nvSpPr>
      <xdr:spPr>
        <a:xfrm>
          <a:off x="3187211" y="970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43349</xdr:rowOff>
    </xdr:from>
    <xdr:to>
      <xdr:col>15</xdr:col>
      <xdr:colOff>101600</xdr:colOff>
      <xdr:row>58</xdr:row>
      <xdr:rowOff>144949</xdr:rowOff>
    </xdr:to>
    <xdr:sp macro="" textlink="">
      <xdr:nvSpPr>
        <xdr:cNvPr id="141" name="楕円 140"/>
        <xdr:cNvSpPr/>
      </xdr:nvSpPr>
      <xdr:spPr>
        <a:xfrm>
          <a:off x="2571750" y="962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136076</xdr:rowOff>
    </xdr:from>
    <xdr:ext cx="534377" cy="259045"/>
    <xdr:sp macro="" textlink="">
      <xdr:nvSpPr>
        <xdr:cNvPr id="142" name="テキスト ボックス 141"/>
        <xdr:cNvSpPr txBox="1"/>
      </xdr:nvSpPr>
      <xdr:spPr>
        <a:xfrm>
          <a:off x="2393461" y="971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73230</xdr:rowOff>
    </xdr:from>
    <xdr:to>
      <xdr:col>10</xdr:col>
      <xdr:colOff>165100</xdr:colOff>
      <xdr:row>59</xdr:row>
      <xdr:rowOff>3380</xdr:rowOff>
    </xdr:to>
    <xdr:sp macro="" textlink="">
      <xdr:nvSpPr>
        <xdr:cNvPr id="143" name="楕円 142"/>
        <xdr:cNvSpPr/>
      </xdr:nvSpPr>
      <xdr:spPr>
        <a:xfrm>
          <a:off x="1778000" y="9655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165957</xdr:rowOff>
    </xdr:from>
    <xdr:ext cx="534377" cy="259045"/>
    <xdr:sp macro="" textlink="">
      <xdr:nvSpPr>
        <xdr:cNvPr id="144" name="テキスト ボックス 143"/>
        <xdr:cNvSpPr txBox="1"/>
      </xdr:nvSpPr>
      <xdr:spPr>
        <a:xfrm>
          <a:off x="1580661" y="974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77660</xdr:rowOff>
    </xdr:from>
    <xdr:to>
      <xdr:col>6</xdr:col>
      <xdr:colOff>38100</xdr:colOff>
      <xdr:row>59</xdr:row>
      <xdr:rowOff>7810</xdr:rowOff>
    </xdr:to>
    <xdr:sp macro="" textlink="">
      <xdr:nvSpPr>
        <xdr:cNvPr id="145" name="楕円 144"/>
        <xdr:cNvSpPr/>
      </xdr:nvSpPr>
      <xdr:spPr>
        <a:xfrm>
          <a:off x="984250" y="96598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170387</xdr:rowOff>
    </xdr:from>
    <xdr:ext cx="534377" cy="259045"/>
    <xdr:sp macro="" textlink="">
      <xdr:nvSpPr>
        <xdr:cNvPr id="146" name="テキスト ボックス 145"/>
        <xdr:cNvSpPr txBox="1"/>
      </xdr:nvSpPr>
      <xdr:spPr>
        <a:xfrm>
          <a:off x="786911" y="974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685800" y="131481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4751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685800" y="12834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1165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685800" y="12520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1165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685800" y="12206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1165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685800" y="11892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11651" y="11750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685800" y="11572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xdr:cNvCxnSpPr/>
      </xdr:nvCxnSpPr>
      <xdr:spPr>
        <a:xfrm flipV="1">
          <a:off x="4176395" y="11769117"/>
          <a:ext cx="1270" cy="136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xdr:cNvSpPr txBox="1"/>
      </xdr:nvSpPr>
      <xdr:spPr>
        <a:xfrm>
          <a:off x="4229100" y="13142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xdr:cNvCxnSpPr/>
      </xdr:nvCxnSpPr>
      <xdr:spPr>
        <a:xfrm>
          <a:off x="4108450" y="1313862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xdr:cNvSpPr txBox="1"/>
      </xdr:nvSpPr>
      <xdr:spPr>
        <a:xfrm>
          <a:off x="4229100" y="115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xdr:cNvCxnSpPr/>
      </xdr:nvCxnSpPr>
      <xdr:spPr>
        <a:xfrm>
          <a:off x="4108450" y="117691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11962</xdr:rowOff>
    </xdr:from>
    <xdr:to>
      <xdr:col>24</xdr:col>
      <xdr:colOff>63500</xdr:colOff>
      <xdr:row>79</xdr:row>
      <xdr:rowOff>40815</xdr:rowOff>
    </xdr:to>
    <xdr:cxnSp macro="">
      <xdr:nvCxnSpPr>
        <xdr:cNvPr id="177" name="直線コネクタ 176"/>
        <xdr:cNvCxnSpPr/>
      </xdr:nvCxnSpPr>
      <xdr:spPr>
        <a:xfrm flipV="1">
          <a:off x="3429000" y="13061212"/>
          <a:ext cx="749300" cy="28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xdr:cNvSpPr txBox="1"/>
      </xdr:nvSpPr>
      <xdr:spPr>
        <a:xfrm>
          <a:off x="4229100" y="12785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xdr:cNvSpPr/>
      </xdr:nvSpPr>
      <xdr:spPr>
        <a:xfrm>
          <a:off x="4127500" y="1292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40815</xdr:rowOff>
    </xdr:from>
    <xdr:to>
      <xdr:col>19</xdr:col>
      <xdr:colOff>177800</xdr:colOff>
      <xdr:row>79</xdr:row>
      <xdr:rowOff>50268</xdr:rowOff>
    </xdr:to>
    <xdr:cxnSp macro="">
      <xdr:nvCxnSpPr>
        <xdr:cNvPr id="180" name="直線コネクタ 179"/>
        <xdr:cNvCxnSpPr/>
      </xdr:nvCxnSpPr>
      <xdr:spPr>
        <a:xfrm flipV="1">
          <a:off x="2622550" y="13090065"/>
          <a:ext cx="806450" cy="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xdr:cNvSpPr/>
      </xdr:nvSpPr>
      <xdr:spPr>
        <a:xfrm>
          <a:off x="3384550" y="129256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xdr:cNvSpPr txBox="1"/>
      </xdr:nvSpPr>
      <xdr:spPr>
        <a:xfrm>
          <a:off x="3187211" y="1271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50268</xdr:rowOff>
    </xdr:from>
    <xdr:to>
      <xdr:col>15</xdr:col>
      <xdr:colOff>50800</xdr:colOff>
      <xdr:row>79</xdr:row>
      <xdr:rowOff>53665</xdr:rowOff>
    </xdr:to>
    <xdr:cxnSp macro="">
      <xdr:nvCxnSpPr>
        <xdr:cNvPr id="183" name="直線コネクタ 182"/>
        <xdr:cNvCxnSpPr/>
      </xdr:nvCxnSpPr>
      <xdr:spPr>
        <a:xfrm flipV="1">
          <a:off x="1828800" y="13099518"/>
          <a:ext cx="79375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87250</xdr:rowOff>
    </xdr:from>
    <xdr:to>
      <xdr:col>15</xdr:col>
      <xdr:colOff>101600</xdr:colOff>
      <xdr:row>79</xdr:row>
      <xdr:rowOff>17400</xdr:rowOff>
    </xdr:to>
    <xdr:sp macro="" textlink="">
      <xdr:nvSpPr>
        <xdr:cNvPr id="184" name="フローチャート: 判断 183"/>
        <xdr:cNvSpPr/>
      </xdr:nvSpPr>
      <xdr:spPr>
        <a:xfrm>
          <a:off x="2571750" y="129714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33927</xdr:rowOff>
    </xdr:from>
    <xdr:ext cx="469744" cy="259045"/>
    <xdr:sp macro="" textlink="">
      <xdr:nvSpPr>
        <xdr:cNvPr id="185" name="テキスト ボックス 184"/>
        <xdr:cNvSpPr txBox="1"/>
      </xdr:nvSpPr>
      <xdr:spPr>
        <a:xfrm>
          <a:off x="2406728" y="1275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53665</xdr:rowOff>
    </xdr:from>
    <xdr:to>
      <xdr:col>10</xdr:col>
      <xdr:colOff>114300</xdr:colOff>
      <xdr:row>79</xdr:row>
      <xdr:rowOff>62564</xdr:rowOff>
    </xdr:to>
    <xdr:cxnSp macro="">
      <xdr:nvCxnSpPr>
        <xdr:cNvPr id="186" name="直線コネクタ 185"/>
        <xdr:cNvCxnSpPr/>
      </xdr:nvCxnSpPr>
      <xdr:spPr>
        <a:xfrm flipV="1">
          <a:off x="1028700" y="13102915"/>
          <a:ext cx="800100" cy="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120039</xdr:rowOff>
    </xdr:from>
    <xdr:to>
      <xdr:col>10</xdr:col>
      <xdr:colOff>165100</xdr:colOff>
      <xdr:row>79</xdr:row>
      <xdr:rowOff>50189</xdr:rowOff>
    </xdr:to>
    <xdr:sp macro="" textlink="">
      <xdr:nvSpPr>
        <xdr:cNvPr id="187" name="フローチャート: 判断 186"/>
        <xdr:cNvSpPr/>
      </xdr:nvSpPr>
      <xdr:spPr>
        <a:xfrm>
          <a:off x="1778000" y="130041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66716</xdr:rowOff>
    </xdr:from>
    <xdr:ext cx="469744" cy="259045"/>
    <xdr:sp macro="" textlink="">
      <xdr:nvSpPr>
        <xdr:cNvPr id="188" name="テキスト ボックス 187"/>
        <xdr:cNvSpPr txBox="1"/>
      </xdr:nvSpPr>
      <xdr:spPr>
        <a:xfrm>
          <a:off x="1612978" y="1278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114275</xdr:rowOff>
    </xdr:from>
    <xdr:to>
      <xdr:col>6</xdr:col>
      <xdr:colOff>38100</xdr:colOff>
      <xdr:row>79</xdr:row>
      <xdr:rowOff>44425</xdr:rowOff>
    </xdr:to>
    <xdr:sp macro="" textlink="">
      <xdr:nvSpPr>
        <xdr:cNvPr id="189" name="フローチャート: 判断 188"/>
        <xdr:cNvSpPr/>
      </xdr:nvSpPr>
      <xdr:spPr>
        <a:xfrm>
          <a:off x="984250" y="12998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60952</xdr:rowOff>
    </xdr:from>
    <xdr:ext cx="469744" cy="259045"/>
    <xdr:sp macro="" textlink="">
      <xdr:nvSpPr>
        <xdr:cNvPr id="190" name="テキスト ボックス 189"/>
        <xdr:cNvSpPr txBox="1"/>
      </xdr:nvSpPr>
      <xdr:spPr>
        <a:xfrm>
          <a:off x="819228" y="1278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132612</xdr:rowOff>
    </xdr:from>
    <xdr:to>
      <xdr:col>24</xdr:col>
      <xdr:colOff>114300</xdr:colOff>
      <xdr:row>79</xdr:row>
      <xdr:rowOff>62762</xdr:rowOff>
    </xdr:to>
    <xdr:sp macro="" textlink="">
      <xdr:nvSpPr>
        <xdr:cNvPr id="196" name="楕円 195"/>
        <xdr:cNvSpPr/>
      </xdr:nvSpPr>
      <xdr:spPr>
        <a:xfrm>
          <a:off x="4127500" y="130167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47539</xdr:rowOff>
    </xdr:from>
    <xdr:ext cx="469744" cy="259045"/>
    <xdr:sp macro="" textlink="">
      <xdr:nvSpPr>
        <xdr:cNvPr id="197" name="維持補修費該当値テキスト"/>
        <xdr:cNvSpPr txBox="1"/>
      </xdr:nvSpPr>
      <xdr:spPr>
        <a:xfrm>
          <a:off x="4229100" y="1293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161465</xdr:rowOff>
    </xdr:from>
    <xdr:to>
      <xdr:col>20</xdr:col>
      <xdr:colOff>38100</xdr:colOff>
      <xdr:row>79</xdr:row>
      <xdr:rowOff>91615</xdr:rowOff>
    </xdr:to>
    <xdr:sp macro="" textlink="">
      <xdr:nvSpPr>
        <xdr:cNvPr id="198" name="楕円 197"/>
        <xdr:cNvSpPr/>
      </xdr:nvSpPr>
      <xdr:spPr>
        <a:xfrm>
          <a:off x="3384550" y="130456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82742</xdr:rowOff>
    </xdr:from>
    <xdr:ext cx="469744" cy="259045"/>
    <xdr:sp macro="" textlink="">
      <xdr:nvSpPr>
        <xdr:cNvPr id="199" name="テキスト ボックス 198"/>
        <xdr:cNvSpPr txBox="1"/>
      </xdr:nvSpPr>
      <xdr:spPr>
        <a:xfrm>
          <a:off x="3219528" y="13131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170918</xdr:rowOff>
    </xdr:from>
    <xdr:to>
      <xdr:col>15</xdr:col>
      <xdr:colOff>101600</xdr:colOff>
      <xdr:row>79</xdr:row>
      <xdr:rowOff>101068</xdr:rowOff>
    </xdr:to>
    <xdr:sp macro="" textlink="">
      <xdr:nvSpPr>
        <xdr:cNvPr id="200" name="楕円 199"/>
        <xdr:cNvSpPr/>
      </xdr:nvSpPr>
      <xdr:spPr>
        <a:xfrm>
          <a:off x="2571750" y="1304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92195</xdr:rowOff>
    </xdr:from>
    <xdr:ext cx="469744" cy="259045"/>
    <xdr:sp macro="" textlink="">
      <xdr:nvSpPr>
        <xdr:cNvPr id="201" name="テキスト ボックス 200"/>
        <xdr:cNvSpPr txBox="1"/>
      </xdr:nvSpPr>
      <xdr:spPr>
        <a:xfrm>
          <a:off x="2406728" y="1314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2865</xdr:rowOff>
    </xdr:from>
    <xdr:to>
      <xdr:col>10</xdr:col>
      <xdr:colOff>165100</xdr:colOff>
      <xdr:row>79</xdr:row>
      <xdr:rowOff>104465</xdr:rowOff>
    </xdr:to>
    <xdr:sp macro="" textlink="">
      <xdr:nvSpPr>
        <xdr:cNvPr id="202" name="楕円 201"/>
        <xdr:cNvSpPr/>
      </xdr:nvSpPr>
      <xdr:spPr>
        <a:xfrm>
          <a:off x="1778000" y="1305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95592</xdr:rowOff>
    </xdr:from>
    <xdr:ext cx="469744" cy="259045"/>
    <xdr:sp macro="" textlink="">
      <xdr:nvSpPr>
        <xdr:cNvPr id="203" name="テキスト ボックス 202"/>
        <xdr:cNvSpPr txBox="1"/>
      </xdr:nvSpPr>
      <xdr:spPr>
        <a:xfrm>
          <a:off x="1612978" y="1314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11764</xdr:rowOff>
    </xdr:from>
    <xdr:to>
      <xdr:col>6</xdr:col>
      <xdr:colOff>38100</xdr:colOff>
      <xdr:row>79</xdr:row>
      <xdr:rowOff>113364</xdr:rowOff>
    </xdr:to>
    <xdr:sp macro="" textlink="">
      <xdr:nvSpPr>
        <xdr:cNvPr id="204" name="楕円 203"/>
        <xdr:cNvSpPr/>
      </xdr:nvSpPr>
      <xdr:spPr>
        <a:xfrm>
          <a:off x="984250" y="130610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104491</xdr:rowOff>
    </xdr:from>
    <xdr:ext cx="469744" cy="259045"/>
    <xdr:sp macro="" textlink="">
      <xdr:nvSpPr>
        <xdr:cNvPr id="205" name="テキスト ボックス 204"/>
        <xdr:cNvSpPr txBox="1"/>
      </xdr:nvSpPr>
      <xdr:spPr>
        <a:xfrm>
          <a:off x="819228" y="1315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1165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6858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1165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6858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116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6858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xdr:cNvSpPr txBox="1"/>
      </xdr:nvSpPr>
      <xdr:spPr>
        <a:xfrm>
          <a:off x="16658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6858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xdr:cNvSpPr txBox="1"/>
      </xdr:nvSpPr>
      <xdr:spPr>
        <a:xfrm>
          <a:off x="1665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6858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6858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xdr:cNvCxnSpPr/>
      </xdr:nvCxnSpPr>
      <xdr:spPr>
        <a:xfrm flipV="1">
          <a:off x="4176395" y="14834867"/>
          <a:ext cx="1270" cy="157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xdr:cNvSpPr txBox="1"/>
      </xdr:nvSpPr>
      <xdr:spPr>
        <a:xfrm>
          <a:off x="4229100" y="1641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xdr:cNvCxnSpPr/>
      </xdr:nvCxnSpPr>
      <xdr:spPr>
        <a:xfrm>
          <a:off x="4108450" y="16411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xdr:cNvSpPr txBox="1"/>
      </xdr:nvSpPr>
      <xdr:spPr>
        <a:xfrm>
          <a:off x="4229100" y="14616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xdr:cNvCxnSpPr/>
      </xdr:nvCxnSpPr>
      <xdr:spPr>
        <a:xfrm>
          <a:off x="4108450" y="148348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83857</xdr:rowOff>
    </xdr:from>
    <xdr:to>
      <xdr:col>24</xdr:col>
      <xdr:colOff>63500</xdr:colOff>
      <xdr:row>94</xdr:row>
      <xdr:rowOff>16909</xdr:rowOff>
    </xdr:to>
    <xdr:cxnSp macro="">
      <xdr:nvCxnSpPr>
        <xdr:cNvPr id="237" name="直線コネクタ 236"/>
        <xdr:cNvCxnSpPr/>
      </xdr:nvCxnSpPr>
      <xdr:spPr>
        <a:xfrm>
          <a:off x="3429000" y="15457207"/>
          <a:ext cx="7493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110510</xdr:rowOff>
    </xdr:from>
    <xdr:ext cx="599010" cy="259045"/>
    <xdr:sp macro="" textlink="">
      <xdr:nvSpPr>
        <xdr:cNvPr id="238" name="扶助費平均値テキスト"/>
        <xdr:cNvSpPr txBox="1"/>
      </xdr:nvSpPr>
      <xdr:spPr>
        <a:xfrm>
          <a:off x="4229100" y="158267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xdr:cNvSpPr/>
      </xdr:nvSpPr>
      <xdr:spPr>
        <a:xfrm>
          <a:off x="4127500" y="1584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83857</xdr:rowOff>
    </xdr:from>
    <xdr:to>
      <xdr:col>19</xdr:col>
      <xdr:colOff>177800</xdr:colOff>
      <xdr:row>95</xdr:row>
      <xdr:rowOff>33607</xdr:rowOff>
    </xdr:to>
    <xdr:cxnSp macro="">
      <xdr:nvCxnSpPr>
        <xdr:cNvPr id="240" name="直線コネクタ 239"/>
        <xdr:cNvCxnSpPr/>
      </xdr:nvCxnSpPr>
      <xdr:spPr>
        <a:xfrm flipV="1">
          <a:off x="2622550" y="15457207"/>
          <a:ext cx="806450" cy="29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xdr:cNvSpPr/>
      </xdr:nvSpPr>
      <xdr:spPr>
        <a:xfrm>
          <a:off x="3384550" y="157341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110608</xdr:rowOff>
    </xdr:from>
    <xdr:ext cx="599010" cy="259045"/>
    <xdr:sp macro="" textlink="">
      <xdr:nvSpPr>
        <xdr:cNvPr id="242" name="テキスト ボックス 241"/>
        <xdr:cNvSpPr txBox="1"/>
      </xdr:nvSpPr>
      <xdr:spPr>
        <a:xfrm>
          <a:off x="3154895" y="15826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33607</xdr:rowOff>
    </xdr:from>
    <xdr:to>
      <xdr:col>15</xdr:col>
      <xdr:colOff>50800</xdr:colOff>
      <xdr:row>95</xdr:row>
      <xdr:rowOff>76628</xdr:rowOff>
    </xdr:to>
    <xdr:cxnSp macro="">
      <xdr:nvCxnSpPr>
        <xdr:cNvPr id="243" name="直線コネクタ 242"/>
        <xdr:cNvCxnSpPr/>
      </xdr:nvCxnSpPr>
      <xdr:spPr>
        <a:xfrm flipV="1">
          <a:off x="1828800" y="15749857"/>
          <a:ext cx="793750" cy="4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94256</xdr:rowOff>
    </xdr:from>
    <xdr:to>
      <xdr:col>15</xdr:col>
      <xdr:colOff>101600</xdr:colOff>
      <xdr:row>96</xdr:row>
      <xdr:rowOff>24406</xdr:rowOff>
    </xdr:to>
    <xdr:sp macro="" textlink="">
      <xdr:nvSpPr>
        <xdr:cNvPr id="244" name="フローチャート: 判断 243"/>
        <xdr:cNvSpPr/>
      </xdr:nvSpPr>
      <xdr:spPr>
        <a:xfrm>
          <a:off x="2571750" y="15810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15533</xdr:rowOff>
    </xdr:from>
    <xdr:ext cx="599010" cy="259045"/>
    <xdr:sp macro="" textlink="">
      <xdr:nvSpPr>
        <xdr:cNvPr id="245" name="テキスト ボックス 244"/>
        <xdr:cNvSpPr txBox="1"/>
      </xdr:nvSpPr>
      <xdr:spPr>
        <a:xfrm>
          <a:off x="2361145" y="15903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76628</xdr:rowOff>
    </xdr:from>
    <xdr:to>
      <xdr:col>10</xdr:col>
      <xdr:colOff>114300</xdr:colOff>
      <xdr:row>95</xdr:row>
      <xdr:rowOff>139275</xdr:rowOff>
    </xdr:to>
    <xdr:cxnSp macro="">
      <xdr:nvCxnSpPr>
        <xdr:cNvPr id="246" name="直線コネクタ 245"/>
        <xdr:cNvCxnSpPr/>
      </xdr:nvCxnSpPr>
      <xdr:spPr>
        <a:xfrm flipV="1">
          <a:off x="1028700" y="15792878"/>
          <a:ext cx="800100" cy="6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91774</xdr:rowOff>
    </xdr:from>
    <xdr:to>
      <xdr:col>10</xdr:col>
      <xdr:colOff>165100</xdr:colOff>
      <xdr:row>96</xdr:row>
      <xdr:rowOff>21924</xdr:rowOff>
    </xdr:to>
    <xdr:sp macro="" textlink="">
      <xdr:nvSpPr>
        <xdr:cNvPr id="247" name="フローチャート: 判断 246"/>
        <xdr:cNvSpPr/>
      </xdr:nvSpPr>
      <xdr:spPr>
        <a:xfrm>
          <a:off x="1778000" y="1580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13051</xdr:rowOff>
    </xdr:from>
    <xdr:ext cx="599010" cy="259045"/>
    <xdr:sp macro="" textlink="">
      <xdr:nvSpPr>
        <xdr:cNvPr id="248" name="テキスト ボックス 247"/>
        <xdr:cNvSpPr txBox="1"/>
      </xdr:nvSpPr>
      <xdr:spPr>
        <a:xfrm>
          <a:off x="1548345" y="15900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139779</xdr:rowOff>
    </xdr:from>
    <xdr:to>
      <xdr:col>6</xdr:col>
      <xdr:colOff>38100</xdr:colOff>
      <xdr:row>96</xdr:row>
      <xdr:rowOff>69929</xdr:rowOff>
    </xdr:to>
    <xdr:sp macro="" textlink="">
      <xdr:nvSpPr>
        <xdr:cNvPr id="249" name="フローチャート: 判断 248"/>
        <xdr:cNvSpPr/>
      </xdr:nvSpPr>
      <xdr:spPr>
        <a:xfrm>
          <a:off x="984250" y="158560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61056</xdr:rowOff>
    </xdr:from>
    <xdr:ext cx="599010" cy="259045"/>
    <xdr:sp macro="" textlink="">
      <xdr:nvSpPr>
        <xdr:cNvPr id="250" name="テキスト ボックス 249"/>
        <xdr:cNvSpPr txBox="1"/>
      </xdr:nvSpPr>
      <xdr:spPr>
        <a:xfrm>
          <a:off x="754595" y="15948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137559</xdr:rowOff>
    </xdr:from>
    <xdr:to>
      <xdr:col>24</xdr:col>
      <xdr:colOff>114300</xdr:colOff>
      <xdr:row>94</xdr:row>
      <xdr:rowOff>67709</xdr:rowOff>
    </xdr:to>
    <xdr:sp macro="" textlink="">
      <xdr:nvSpPr>
        <xdr:cNvPr id="256" name="楕円 255"/>
        <xdr:cNvSpPr/>
      </xdr:nvSpPr>
      <xdr:spPr>
        <a:xfrm>
          <a:off x="4127500" y="1551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160436</xdr:rowOff>
    </xdr:from>
    <xdr:ext cx="599010" cy="259045"/>
    <xdr:sp macro="" textlink="">
      <xdr:nvSpPr>
        <xdr:cNvPr id="257" name="扶助費該当値テキスト"/>
        <xdr:cNvSpPr txBox="1"/>
      </xdr:nvSpPr>
      <xdr:spPr>
        <a:xfrm>
          <a:off x="4229100" y="1536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33057</xdr:rowOff>
    </xdr:from>
    <xdr:to>
      <xdr:col>20</xdr:col>
      <xdr:colOff>38100</xdr:colOff>
      <xdr:row>93</xdr:row>
      <xdr:rowOff>134657</xdr:rowOff>
    </xdr:to>
    <xdr:sp macro="" textlink="">
      <xdr:nvSpPr>
        <xdr:cNvPr id="258" name="楕円 257"/>
        <xdr:cNvSpPr/>
      </xdr:nvSpPr>
      <xdr:spPr>
        <a:xfrm>
          <a:off x="3384550" y="154064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151184</xdr:rowOff>
    </xdr:from>
    <xdr:ext cx="599010" cy="259045"/>
    <xdr:sp macro="" textlink="">
      <xdr:nvSpPr>
        <xdr:cNvPr id="259" name="テキスト ボックス 258"/>
        <xdr:cNvSpPr txBox="1"/>
      </xdr:nvSpPr>
      <xdr:spPr>
        <a:xfrm>
          <a:off x="3154895" y="1518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154257</xdr:rowOff>
    </xdr:from>
    <xdr:to>
      <xdr:col>15</xdr:col>
      <xdr:colOff>101600</xdr:colOff>
      <xdr:row>95</xdr:row>
      <xdr:rowOff>84407</xdr:rowOff>
    </xdr:to>
    <xdr:sp macro="" textlink="">
      <xdr:nvSpPr>
        <xdr:cNvPr id="260" name="楕円 259"/>
        <xdr:cNvSpPr/>
      </xdr:nvSpPr>
      <xdr:spPr>
        <a:xfrm>
          <a:off x="2571750" y="1569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100934</xdr:rowOff>
    </xdr:from>
    <xdr:ext cx="599010" cy="259045"/>
    <xdr:sp macro="" textlink="">
      <xdr:nvSpPr>
        <xdr:cNvPr id="261" name="テキスト ボックス 260"/>
        <xdr:cNvSpPr txBox="1"/>
      </xdr:nvSpPr>
      <xdr:spPr>
        <a:xfrm>
          <a:off x="2361145" y="15474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25828</xdr:rowOff>
    </xdr:from>
    <xdr:to>
      <xdr:col>10</xdr:col>
      <xdr:colOff>165100</xdr:colOff>
      <xdr:row>95</xdr:row>
      <xdr:rowOff>127428</xdr:rowOff>
    </xdr:to>
    <xdr:sp macro="" textlink="">
      <xdr:nvSpPr>
        <xdr:cNvPr id="262" name="楕円 261"/>
        <xdr:cNvSpPr/>
      </xdr:nvSpPr>
      <xdr:spPr>
        <a:xfrm>
          <a:off x="1778000" y="1574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143955</xdr:rowOff>
    </xdr:from>
    <xdr:ext cx="599010" cy="259045"/>
    <xdr:sp macro="" textlink="">
      <xdr:nvSpPr>
        <xdr:cNvPr id="263" name="テキスト ボックス 262"/>
        <xdr:cNvSpPr txBox="1"/>
      </xdr:nvSpPr>
      <xdr:spPr>
        <a:xfrm>
          <a:off x="1548345" y="1551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88475</xdr:rowOff>
    </xdr:from>
    <xdr:to>
      <xdr:col>6</xdr:col>
      <xdr:colOff>38100</xdr:colOff>
      <xdr:row>96</xdr:row>
      <xdr:rowOff>18625</xdr:rowOff>
    </xdr:to>
    <xdr:sp macro="" textlink="">
      <xdr:nvSpPr>
        <xdr:cNvPr id="264" name="楕円 263"/>
        <xdr:cNvSpPr/>
      </xdr:nvSpPr>
      <xdr:spPr>
        <a:xfrm>
          <a:off x="984250" y="158047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35152</xdr:rowOff>
    </xdr:from>
    <xdr:ext cx="599010" cy="259045"/>
    <xdr:sp macro="" textlink="">
      <xdr:nvSpPr>
        <xdr:cNvPr id="265" name="テキスト ボックス 264"/>
        <xdr:cNvSpPr txBox="1"/>
      </xdr:nvSpPr>
      <xdr:spPr>
        <a:xfrm>
          <a:off x="754595" y="1557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5956300" y="6544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572656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5956300" y="6230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5418031" y="6094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5956300" y="59163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5418031" y="578051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5956300" y="5602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5418031" y="54602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5956300" y="5288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5418031" y="5146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5956300" y="4968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541803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541803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xdr:cNvCxnSpPr/>
      </xdr:nvCxnSpPr>
      <xdr:spPr>
        <a:xfrm flipV="1">
          <a:off x="9427845" y="5102270"/>
          <a:ext cx="1270" cy="1340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xdr:cNvSpPr txBox="1"/>
      </xdr:nvSpPr>
      <xdr:spPr>
        <a:xfrm>
          <a:off x="9480550" y="6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xdr:cNvCxnSpPr/>
      </xdr:nvCxnSpPr>
      <xdr:spPr>
        <a:xfrm>
          <a:off x="9359900" y="644258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xdr:cNvSpPr txBox="1"/>
      </xdr:nvSpPr>
      <xdr:spPr>
        <a:xfrm>
          <a:off x="9480550" y="4883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xdr:cNvCxnSpPr/>
      </xdr:nvCxnSpPr>
      <xdr:spPr>
        <a:xfrm>
          <a:off x="9359900" y="51022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53760</xdr:rowOff>
    </xdr:from>
    <xdr:to>
      <xdr:col>55</xdr:col>
      <xdr:colOff>0</xdr:colOff>
      <xdr:row>38</xdr:row>
      <xdr:rowOff>96733</xdr:rowOff>
    </xdr:to>
    <xdr:cxnSp macro="">
      <xdr:nvCxnSpPr>
        <xdr:cNvPr id="296" name="直線コネクタ 295"/>
        <xdr:cNvCxnSpPr/>
      </xdr:nvCxnSpPr>
      <xdr:spPr>
        <a:xfrm flipV="1">
          <a:off x="8686800" y="6333910"/>
          <a:ext cx="742950" cy="4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73699</xdr:rowOff>
    </xdr:from>
    <xdr:ext cx="599010" cy="259045"/>
    <xdr:sp macro="" textlink="">
      <xdr:nvSpPr>
        <xdr:cNvPr id="297" name="補助費等平均値テキスト"/>
        <xdr:cNvSpPr txBox="1"/>
      </xdr:nvSpPr>
      <xdr:spPr>
        <a:xfrm>
          <a:off x="9480550" y="6023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xdr:cNvSpPr/>
      </xdr:nvSpPr>
      <xdr:spPr>
        <a:xfrm>
          <a:off x="9398000" y="61658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85796</xdr:rowOff>
    </xdr:from>
    <xdr:to>
      <xdr:col>50</xdr:col>
      <xdr:colOff>114300</xdr:colOff>
      <xdr:row>38</xdr:row>
      <xdr:rowOff>96733</xdr:rowOff>
    </xdr:to>
    <xdr:cxnSp macro="">
      <xdr:nvCxnSpPr>
        <xdr:cNvPr id="299" name="直線コネクタ 298"/>
        <xdr:cNvCxnSpPr/>
      </xdr:nvCxnSpPr>
      <xdr:spPr>
        <a:xfrm>
          <a:off x="7886700" y="6035746"/>
          <a:ext cx="800100" cy="34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xdr:cNvSpPr/>
      </xdr:nvSpPr>
      <xdr:spPr>
        <a:xfrm>
          <a:off x="8636000" y="617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6953</xdr:rowOff>
    </xdr:from>
    <xdr:ext cx="599010" cy="259045"/>
    <xdr:sp macro="" textlink="">
      <xdr:nvSpPr>
        <xdr:cNvPr id="301" name="テキスト ボックス 300"/>
        <xdr:cNvSpPr txBox="1"/>
      </xdr:nvSpPr>
      <xdr:spPr>
        <a:xfrm>
          <a:off x="8406345" y="5956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85796</xdr:rowOff>
    </xdr:from>
    <xdr:to>
      <xdr:col>45</xdr:col>
      <xdr:colOff>177800</xdr:colOff>
      <xdr:row>38</xdr:row>
      <xdr:rowOff>118114</xdr:rowOff>
    </xdr:to>
    <xdr:cxnSp macro="">
      <xdr:nvCxnSpPr>
        <xdr:cNvPr id="302" name="直線コネクタ 301"/>
        <xdr:cNvCxnSpPr/>
      </xdr:nvCxnSpPr>
      <xdr:spPr>
        <a:xfrm flipV="1">
          <a:off x="7080250" y="6035746"/>
          <a:ext cx="806450" cy="36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106022</xdr:rowOff>
    </xdr:from>
    <xdr:to>
      <xdr:col>46</xdr:col>
      <xdr:colOff>38100</xdr:colOff>
      <xdr:row>36</xdr:row>
      <xdr:rowOff>36172</xdr:rowOff>
    </xdr:to>
    <xdr:sp macro="" textlink="">
      <xdr:nvSpPr>
        <xdr:cNvPr id="303" name="フローチャート: 判断 302"/>
        <xdr:cNvSpPr/>
      </xdr:nvSpPr>
      <xdr:spPr>
        <a:xfrm>
          <a:off x="7842250" y="58908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52699</xdr:rowOff>
    </xdr:from>
    <xdr:ext cx="599010" cy="259045"/>
    <xdr:sp macro="" textlink="">
      <xdr:nvSpPr>
        <xdr:cNvPr id="304" name="テキスト ボックス 303"/>
        <xdr:cNvSpPr txBox="1"/>
      </xdr:nvSpPr>
      <xdr:spPr>
        <a:xfrm>
          <a:off x="7612595" y="567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103153</xdr:rowOff>
    </xdr:from>
    <xdr:to>
      <xdr:col>41</xdr:col>
      <xdr:colOff>50800</xdr:colOff>
      <xdr:row>38</xdr:row>
      <xdr:rowOff>118114</xdr:rowOff>
    </xdr:to>
    <xdr:cxnSp macro="">
      <xdr:nvCxnSpPr>
        <xdr:cNvPr id="305" name="直線コネクタ 304"/>
        <xdr:cNvCxnSpPr/>
      </xdr:nvCxnSpPr>
      <xdr:spPr>
        <a:xfrm>
          <a:off x="6286500" y="6383303"/>
          <a:ext cx="793750" cy="1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170735</xdr:rowOff>
    </xdr:from>
    <xdr:to>
      <xdr:col>41</xdr:col>
      <xdr:colOff>101600</xdr:colOff>
      <xdr:row>38</xdr:row>
      <xdr:rowOff>100885</xdr:rowOff>
    </xdr:to>
    <xdr:sp macro="" textlink="">
      <xdr:nvSpPr>
        <xdr:cNvPr id="306" name="フローチャート: 判断 305"/>
        <xdr:cNvSpPr/>
      </xdr:nvSpPr>
      <xdr:spPr>
        <a:xfrm>
          <a:off x="7029450" y="627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117413</xdr:rowOff>
    </xdr:from>
    <xdr:ext cx="534377" cy="259045"/>
    <xdr:sp macro="" textlink="">
      <xdr:nvSpPr>
        <xdr:cNvPr id="307" name="テキスト ボックス 306"/>
        <xdr:cNvSpPr txBox="1"/>
      </xdr:nvSpPr>
      <xdr:spPr>
        <a:xfrm>
          <a:off x="6851161" y="606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23021</xdr:rowOff>
    </xdr:from>
    <xdr:to>
      <xdr:col>36</xdr:col>
      <xdr:colOff>165100</xdr:colOff>
      <xdr:row>38</xdr:row>
      <xdr:rowOff>124621</xdr:rowOff>
    </xdr:to>
    <xdr:sp macro="" textlink="">
      <xdr:nvSpPr>
        <xdr:cNvPr id="308" name="フローチャート: 判断 307"/>
        <xdr:cNvSpPr/>
      </xdr:nvSpPr>
      <xdr:spPr>
        <a:xfrm>
          <a:off x="6235700" y="630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141148</xdr:rowOff>
    </xdr:from>
    <xdr:ext cx="534377" cy="259045"/>
    <xdr:sp macro="" textlink="">
      <xdr:nvSpPr>
        <xdr:cNvPr id="309" name="テキスト ボックス 308"/>
        <xdr:cNvSpPr txBox="1"/>
      </xdr:nvSpPr>
      <xdr:spPr>
        <a:xfrm>
          <a:off x="6038361" y="609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2960</xdr:rowOff>
    </xdr:from>
    <xdr:to>
      <xdr:col>55</xdr:col>
      <xdr:colOff>50800</xdr:colOff>
      <xdr:row>38</xdr:row>
      <xdr:rowOff>104560</xdr:rowOff>
    </xdr:to>
    <xdr:sp macro="" textlink="">
      <xdr:nvSpPr>
        <xdr:cNvPr id="315" name="楕円 314"/>
        <xdr:cNvSpPr/>
      </xdr:nvSpPr>
      <xdr:spPr>
        <a:xfrm>
          <a:off x="9398000" y="6283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89337</xdr:rowOff>
    </xdr:from>
    <xdr:ext cx="534377" cy="259045"/>
    <xdr:sp macro="" textlink="">
      <xdr:nvSpPr>
        <xdr:cNvPr id="316" name="補助費等該当値テキスト"/>
        <xdr:cNvSpPr txBox="1"/>
      </xdr:nvSpPr>
      <xdr:spPr>
        <a:xfrm>
          <a:off x="9480550" y="620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45933</xdr:rowOff>
    </xdr:from>
    <xdr:to>
      <xdr:col>50</xdr:col>
      <xdr:colOff>165100</xdr:colOff>
      <xdr:row>38</xdr:row>
      <xdr:rowOff>147533</xdr:rowOff>
    </xdr:to>
    <xdr:sp macro="" textlink="">
      <xdr:nvSpPr>
        <xdr:cNvPr id="317" name="楕円 316"/>
        <xdr:cNvSpPr/>
      </xdr:nvSpPr>
      <xdr:spPr>
        <a:xfrm>
          <a:off x="8636000" y="632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138660</xdr:rowOff>
    </xdr:from>
    <xdr:ext cx="534377" cy="259045"/>
    <xdr:sp macro="" textlink="">
      <xdr:nvSpPr>
        <xdr:cNvPr id="318" name="テキスト ボックス 317"/>
        <xdr:cNvSpPr txBox="1"/>
      </xdr:nvSpPr>
      <xdr:spPr>
        <a:xfrm>
          <a:off x="8438661" y="641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34996</xdr:rowOff>
    </xdr:from>
    <xdr:to>
      <xdr:col>46</xdr:col>
      <xdr:colOff>38100</xdr:colOff>
      <xdr:row>36</xdr:row>
      <xdr:rowOff>136596</xdr:rowOff>
    </xdr:to>
    <xdr:sp macro="" textlink="">
      <xdr:nvSpPr>
        <xdr:cNvPr id="319" name="楕円 318"/>
        <xdr:cNvSpPr/>
      </xdr:nvSpPr>
      <xdr:spPr>
        <a:xfrm>
          <a:off x="7842250" y="59849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127723</xdr:rowOff>
    </xdr:from>
    <xdr:ext cx="599010" cy="259045"/>
    <xdr:sp macro="" textlink="">
      <xdr:nvSpPr>
        <xdr:cNvPr id="320" name="テキスト ボックス 319"/>
        <xdr:cNvSpPr txBox="1"/>
      </xdr:nvSpPr>
      <xdr:spPr>
        <a:xfrm>
          <a:off x="7612595" y="607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67314</xdr:rowOff>
    </xdr:from>
    <xdr:to>
      <xdr:col>41</xdr:col>
      <xdr:colOff>101600</xdr:colOff>
      <xdr:row>38</xdr:row>
      <xdr:rowOff>168914</xdr:rowOff>
    </xdr:to>
    <xdr:sp macro="" textlink="">
      <xdr:nvSpPr>
        <xdr:cNvPr id="321" name="楕円 320"/>
        <xdr:cNvSpPr/>
      </xdr:nvSpPr>
      <xdr:spPr>
        <a:xfrm>
          <a:off x="7029450" y="63474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160041</xdr:rowOff>
    </xdr:from>
    <xdr:ext cx="534377" cy="259045"/>
    <xdr:sp macro="" textlink="">
      <xdr:nvSpPr>
        <xdr:cNvPr id="322" name="テキスト ボックス 321"/>
        <xdr:cNvSpPr txBox="1"/>
      </xdr:nvSpPr>
      <xdr:spPr>
        <a:xfrm>
          <a:off x="6851161" y="644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52353</xdr:rowOff>
    </xdr:from>
    <xdr:to>
      <xdr:col>36</xdr:col>
      <xdr:colOff>165100</xdr:colOff>
      <xdr:row>38</xdr:row>
      <xdr:rowOff>153953</xdr:rowOff>
    </xdr:to>
    <xdr:sp macro="" textlink="">
      <xdr:nvSpPr>
        <xdr:cNvPr id="323" name="楕円 322"/>
        <xdr:cNvSpPr/>
      </xdr:nvSpPr>
      <xdr:spPr>
        <a:xfrm>
          <a:off x="6235700" y="633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145080</xdr:rowOff>
    </xdr:from>
    <xdr:ext cx="534377" cy="259045"/>
    <xdr:sp macro="" textlink="">
      <xdr:nvSpPr>
        <xdr:cNvPr id="324" name="テキスト ボックス 323"/>
        <xdr:cNvSpPr txBox="1"/>
      </xdr:nvSpPr>
      <xdr:spPr>
        <a:xfrm>
          <a:off x="6038361" y="642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5956300" y="9846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xdr:cNvSpPr txBox="1"/>
      </xdr:nvSpPr>
      <xdr:spPr>
        <a:xfrm>
          <a:off x="572656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5956300" y="9532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xdr:cNvSpPr txBox="1"/>
      </xdr:nvSpPr>
      <xdr:spPr>
        <a:xfrm>
          <a:off x="5418031" y="9396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5956300" y="92183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xdr:cNvSpPr txBox="1"/>
      </xdr:nvSpPr>
      <xdr:spPr>
        <a:xfrm>
          <a:off x="5418031" y="9082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5956300" y="89045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xdr:cNvSpPr txBox="1"/>
      </xdr:nvSpPr>
      <xdr:spPr>
        <a:xfrm>
          <a:off x="5418031" y="8762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5956300" y="8590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xdr:cNvSpPr txBox="1"/>
      </xdr:nvSpPr>
      <xdr:spPr>
        <a:xfrm>
          <a:off x="5418031" y="8448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5956300" y="8270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xdr:cNvSpPr txBox="1"/>
      </xdr:nvSpPr>
      <xdr:spPr>
        <a:xfrm>
          <a:off x="5418031" y="8134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xdr:cNvCxnSpPr/>
      </xdr:nvCxnSpPr>
      <xdr:spPr>
        <a:xfrm flipV="1">
          <a:off x="9427845" y="8411272"/>
          <a:ext cx="1270" cy="1372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xdr:cNvSpPr txBox="1"/>
      </xdr:nvSpPr>
      <xdr:spPr>
        <a:xfrm>
          <a:off x="9480550" y="978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xdr:cNvCxnSpPr/>
      </xdr:nvCxnSpPr>
      <xdr:spPr>
        <a:xfrm>
          <a:off x="9359900" y="9783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xdr:cNvSpPr txBox="1"/>
      </xdr:nvSpPr>
      <xdr:spPr>
        <a:xfrm>
          <a:off x="9480550" y="8192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xdr:cNvCxnSpPr/>
      </xdr:nvCxnSpPr>
      <xdr:spPr>
        <a:xfrm>
          <a:off x="9359900" y="84112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99855</xdr:rowOff>
    </xdr:from>
    <xdr:to>
      <xdr:col>55</xdr:col>
      <xdr:colOff>0</xdr:colOff>
      <xdr:row>58</xdr:row>
      <xdr:rowOff>112667</xdr:rowOff>
    </xdr:to>
    <xdr:cxnSp macro="">
      <xdr:nvCxnSpPr>
        <xdr:cNvPr id="355" name="直線コネクタ 354"/>
        <xdr:cNvCxnSpPr/>
      </xdr:nvCxnSpPr>
      <xdr:spPr>
        <a:xfrm>
          <a:off x="8686800" y="9682005"/>
          <a:ext cx="742950" cy="1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133843</xdr:rowOff>
    </xdr:from>
    <xdr:ext cx="534377" cy="259045"/>
    <xdr:sp macro="" textlink="">
      <xdr:nvSpPr>
        <xdr:cNvPr id="356" name="普通建設事業費平均値テキスト"/>
        <xdr:cNvSpPr txBox="1"/>
      </xdr:nvSpPr>
      <xdr:spPr>
        <a:xfrm>
          <a:off x="9480550" y="93857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xdr:cNvSpPr/>
      </xdr:nvSpPr>
      <xdr:spPr>
        <a:xfrm>
          <a:off x="9398000" y="952801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71763</xdr:rowOff>
    </xdr:from>
    <xdr:to>
      <xdr:col>50</xdr:col>
      <xdr:colOff>114300</xdr:colOff>
      <xdr:row>58</xdr:row>
      <xdr:rowOff>99855</xdr:rowOff>
    </xdr:to>
    <xdr:cxnSp macro="">
      <xdr:nvCxnSpPr>
        <xdr:cNvPr id="358" name="直線コネクタ 357"/>
        <xdr:cNvCxnSpPr/>
      </xdr:nvCxnSpPr>
      <xdr:spPr>
        <a:xfrm>
          <a:off x="7886700" y="9653913"/>
          <a:ext cx="800100" cy="2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xdr:cNvSpPr/>
      </xdr:nvSpPr>
      <xdr:spPr>
        <a:xfrm>
          <a:off x="8636000" y="94929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22615</xdr:rowOff>
    </xdr:from>
    <xdr:ext cx="534377" cy="259045"/>
    <xdr:sp macro="" textlink="">
      <xdr:nvSpPr>
        <xdr:cNvPr id="360" name="テキスト ボックス 359"/>
        <xdr:cNvSpPr txBox="1"/>
      </xdr:nvSpPr>
      <xdr:spPr>
        <a:xfrm>
          <a:off x="8438661" y="9274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49923</xdr:rowOff>
    </xdr:from>
    <xdr:to>
      <xdr:col>45</xdr:col>
      <xdr:colOff>177800</xdr:colOff>
      <xdr:row>58</xdr:row>
      <xdr:rowOff>71763</xdr:rowOff>
    </xdr:to>
    <xdr:cxnSp macro="">
      <xdr:nvCxnSpPr>
        <xdr:cNvPr id="361" name="直線コネクタ 360"/>
        <xdr:cNvCxnSpPr/>
      </xdr:nvCxnSpPr>
      <xdr:spPr>
        <a:xfrm>
          <a:off x="7080250" y="9632073"/>
          <a:ext cx="806450" cy="2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113517</xdr:rowOff>
    </xdr:from>
    <xdr:to>
      <xdr:col>46</xdr:col>
      <xdr:colOff>38100</xdr:colOff>
      <xdr:row>58</xdr:row>
      <xdr:rowOff>43667</xdr:rowOff>
    </xdr:to>
    <xdr:sp macro="" textlink="">
      <xdr:nvSpPr>
        <xdr:cNvPr id="362" name="フローチャート: 判断 361"/>
        <xdr:cNvSpPr/>
      </xdr:nvSpPr>
      <xdr:spPr>
        <a:xfrm>
          <a:off x="7842250" y="95305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60194</xdr:rowOff>
    </xdr:from>
    <xdr:ext cx="534377" cy="259045"/>
    <xdr:sp macro="" textlink="">
      <xdr:nvSpPr>
        <xdr:cNvPr id="363" name="テキスト ボックス 362"/>
        <xdr:cNvSpPr txBox="1"/>
      </xdr:nvSpPr>
      <xdr:spPr>
        <a:xfrm>
          <a:off x="7644911" y="931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49923</xdr:rowOff>
    </xdr:from>
    <xdr:to>
      <xdr:col>41</xdr:col>
      <xdr:colOff>50800</xdr:colOff>
      <xdr:row>58</xdr:row>
      <xdr:rowOff>93235</xdr:rowOff>
    </xdr:to>
    <xdr:cxnSp macro="">
      <xdr:nvCxnSpPr>
        <xdr:cNvPr id="364" name="直線コネクタ 363"/>
        <xdr:cNvCxnSpPr/>
      </xdr:nvCxnSpPr>
      <xdr:spPr>
        <a:xfrm flipV="1">
          <a:off x="6286500" y="9632073"/>
          <a:ext cx="793750" cy="43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132047</xdr:rowOff>
    </xdr:from>
    <xdr:to>
      <xdr:col>41</xdr:col>
      <xdr:colOff>101600</xdr:colOff>
      <xdr:row>58</xdr:row>
      <xdr:rowOff>62197</xdr:rowOff>
    </xdr:to>
    <xdr:sp macro="" textlink="">
      <xdr:nvSpPr>
        <xdr:cNvPr id="365" name="フローチャート: 判断 364"/>
        <xdr:cNvSpPr/>
      </xdr:nvSpPr>
      <xdr:spPr>
        <a:xfrm>
          <a:off x="7029450" y="95490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78724</xdr:rowOff>
    </xdr:from>
    <xdr:ext cx="534377" cy="259045"/>
    <xdr:sp macro="" textlink="">
      <xdr:nvSpPr>
        <xdr:cNvPr id="366" name="テキスト ボックス 365"/>
        <xdr:cNvSpPr txBox="1"/>
      </xdr:nvSpPr>
      <xdr:spPr>
        <a:xfrm>
          <a:off x="6851161" y="933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6996</xdr:rowOff>
    </xdr:from>
    <xdr:to>
      <xdr:col>36</xdr:col>
      <xdr:colOff>165100</xdr:colOff>
      <xdr:row>58</xdr:row>
      <xdr:rowOff>108596</xdr:rowOff>
    </xdr:to>
    <xdr:sp macro="" textlink="">
      <xdr:nvSpPr>
        <xdr:cNvPr id="367" name="フローチャート: 判断 366"/>
        <xdr:cNvSpPr/>
      </xdr:nvSpPr>
      <xdr:spPr>
        <a:xfrm>
          <a:off x="6235700" y="958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125123</xdr:rowOff>
    </xdr:from>
    <xdr:ext cx="534377" cy="259045"/>
    <xdr:sp macro="" textlink="">
      <xdr:nvSpPr>
        <xdr:cNvPr id="368" name="テキスト ボックス 367"/>
        <xdr:cNvSpPr txBox="1"/>
      </xdr:nvSpPr>
      <xdr:spPr>
        <a:xfrm>
          <a:off x="6038361" y="937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61867</xdr:rowOff>
    </xdr:from>
    <xdr:to>
      <xdr:col>55</xdr:col>
      <xdr:colOff>50800</xdr:colOff>
      <xdr:row>58</xdr:row>
      <xdr:rowOff>163467</xdr:rowOff>
    </xdr:to>
    <xdr:sp macro="" textlink="">
      <xdr:nvSpPr>
        <xdr:cNvPr id="374" name="楕円 373"/>
        <xdr:cNvSpPr/>
      </xdr:nvSpPr>
      <xdr:spPr>
        <a:xfrm>
          <a:off x="9398000" y="96440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148244</xdr:rowOff>
    </xdr:from>
    <xdr:ext cx="534377" cy="259045"/>
    <xdr:sp macro="" textlink="">
      <xdr:nvSpPr>
        <xdr:cNvPr id="375" name="普通建設事業費該当値テキスト"/>
        <xdr:cNvSpPr txBox="1"/>
      </xdr:nvSpPr>
      <xdr:spPr>
        <a:xfrm>
          <a:off x="9480550" y="956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49055</xdr:rowOff>
    </xdr:from>
    <xdr:to>
      <xdr:col>50</xdr:col>
      <xdr:colOff>165100</xdr:colOff>
      <xdr:row>58</xdr:row>
      <xdr:rowOff>150655</xdr:rowOff>
    </xdr:to>
    <xdr:sp macro="" textlink="">
      <xdr:nvSpPr>
        <xdr:cNvPr id="376" name="楕円 375"/>
        <xdr:cNvSpPr/>
      </xdr:nvSpPr>
      <xdr:spPr>
        <a:xfrm>
          <a:off x="8636000" y="963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141782</xdr:rowOff>
    </xdr:from>
    <xdr:ext cx="534377" cy="259045"/>
    <xdr:sp macro="" textlink="">
      <xdr:nvSpPr>
        <xdr:cNvPr id="377" name="テキスト ボックス 376"/>
        <xdr:cNvSpPr txBox="1"/>
      </xdr:nvSpPr>
      <xdr:spPr>
        <a:xfrm>
          <a:off x="8438661" y="972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20963</xdr:rowOff>
    </xdr:from>
    <xdr:to>
      <xdr:col>46</xdr:col>
      <xdr:colOff>38100</xdr:colOff>
      <xdr:row>58</xdr:row>
      <xdr:rowOff>122563</xdr:rowOff>
    </xdr:to>
    <xdr:sp macro="" textlink="">
      <xdr:nvSpPr>
        <xdr:cNvPr id="378" name="楕円 377"/>
        <xdr:cNvSpPr/>
      </xdr:nvSpPr>
      <xdr:spPr>
        <a:xfrm>
          <a:off x="7842250" y="96031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113690</xdr:rowOff>
    </xdr:from>
    <xdr:ext cx="534377" cy="259045"/>
    <xdr:sp macro="" textlink="">
      <xdr:nvSpPr>
        <xdr:cNvPr id="379" name="テキスト ボックス 378"/>
        <xdr:cNvSpPr txBox="1"/>
      </xdr:nvSpPr>
      <xdr:spPr>
        <a:xfrm>
          <a:off x="7644911" y="969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170573</xdr:rowOff>
    </xdr:from>
    <xdr:to>
      <xdr:col>41</xdr:col>
      <xdr:colOff>101600</xdr:colOff>
      <xdr:row>58</xdr:row>
      <xdr:rowOff>100723</xdr:rowOff>
    </xdr:to>
    <xdr:sp macro="" textlink="">
      <xdr:nvSpPr>
        <xdr:cNvPr id="380" name="楕円 379"/>
        <xdr:cNvSpPr/>
      </xdr:nvSpPr>
      <xdr:spPr>
        <a:xfrm>
          <a:off x="7029450" y="958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91850</xdr:rowOff>
    </xdr:from>
    <xdr:ext cx="534377" cy="259045"/>
    <xdr:sp macro="" textlink="">
      <xdr:nvSpPr>
        <xdr:cNvPr id="381" name="テキスト ボックス 380"/>
        <xdr:cNvSpPr txBox="1"/>
      </xdr:nvSpPr>
      <xdr:spPr>
        <a:xfrm>
          <a:off x="6851161" y="967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42435</xdr:rowOff>
    </xdr:from>
    <xdr:to>
      <xdr:col>36</xdr:col>
      <xdr:colOff>165100</xdr:colOff>
      <xdr:row>58</xdr:row>
      <xdr:rowOff>144035</xdr:rowOff>
    </xdr:to>
    <xdr:sp macro="" textlink="">
      <xdr:nvSpPr>
        <xdr:cNvPr id="382" name="楕円 381"/>
        <xdr:cNvSpPr/>
      </xdr:nvSpPr>
      <xdr:spPr>
        <a:xfrm>
          <a:off x="6235700" y="962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135162</xdr:rowOff>
    </xdr:from>
    <xdr:ext cx="534377" cy="259045"/>
    <xdr:sp macro="" textlink="">
      <xdr:nvSpPr>
        <xdr:cNvPr id="383" name="テキスト ボックス 382"/>
        <xdr:cNvSpPr txBox="1"/>
      </xdr:nvSpPr>
      <xdr:spPr>
        <a:xfrm>
          <a:off x="6038361" y="97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5956300" y="13093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572656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5956300" y="12725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54821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xdr:cNvSpPr txBox="1"/>
      </xdr:nvSpPr>
      <xdr:spPr>
        <a:xfrm>
          <a:off x="548215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5956300" y="1199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xdr:cNvSpPr txBox="1"/>
      </xdr:nvSpPr>
      <xdr:spPr>
        <a:xfrm>
          <a:off x="548215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5956300" y="11626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541803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xdr:cNvCxnSpPr/>
      </xdr:nvCxnSpPr>
      <xdr:spPr>
        <a:xfrm flipV="1">
          <a:off x="9427845" y="11652885"/>
          <a:ext cx="1270" cy="1440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xdr:cNvSpPr txBox="1"/>
      </xdr:nvSpPr>
      <xdr:spPr>
        <a:xfrm>
          <a:off x="9480550" y="1309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xdr:cNvCxnSpPr/>
      </xdr:nvCxnSpPr>
      <xdr:spPr>
        <a:xfrm>
          <a:off x="9359900" y="13093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xdr:cNvSpPr txBox="1"/>
      </xdr:nvSpPr>
      <xdr:spPr>
        <a:xfrm>
          <a:off x="9480550" y="11434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xdr:cNvCxnSpPr/>
      </xdr:nvCxnSpPr>
      <xdr:spPr>
        <a:xfrm>
          <a:off x="9359900" y="116528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91517</xdr:rowOff>
    </xdr:from>
    <xdr:to>
      <xdr:col>55</xdr:col>
      <xdr:colOff>0</xdr:colOff>
      <xdr:row>78</xdr:row>
      <xdr:rowOff>131000</xdr:rowOff>
    </xdr:to>
    <xdr:cxnSp macro="">
      <xdr:nvCxnSpPr>
        <xdr:cNvPr id="412" name="直線コネクタ 411"/>
        <xdr:cNvCxnSpPr/>
      </xdr:nvCxnSpPr>
      <xdr:spPr>
        <a:xfrm>
          <a:off x="8686800" y="12975667"/>
          <a:ext cx="742950" cy="3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124489</xdr:rowOff>
    </xdr:from>
    <xdr:ext cx="534377" cy="259045"/>
    <xdr:sp macro="" textlink="">
      <xdr:nvSpPr>
        <xdr:cNvPr id="413" name="普通建設事業費 （ うち新規整備　）平均値テキスト"/>
        <xdr:cNvSpPr txBox="1"/>
      </xdr:nvSpPr>
      <xdr:spPr>
        <a:xfrm>
          <a:off x="9480550" y="12678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xdr:cNvSpPr/>
      </xdr:nvSpPr>
      <xdr:spPr>
        <a:xfrm>
          <a:off x="9398000" y="128206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91517</xdr:rowOff>
    </xdr:from>
    <xdr:to>
      <xdr:col>50</xdr:col>
      <xdr:colOff>114300</xdr:colOff>
      <xdr:row>78</xdr:row>
      <xdr:rowOff>156807</xdr:rowOff>
    </xdr:to>
    <xdr:cxnSp macro="">
      <xdr:nvCxnSpPr>
        <xdr:cNvPr id="415" name="直線コネクタ 414"/>
        <xdr:cNvCxnSpPr/>
      </xdr:nvCxnSpPr>
      <xdr:spPr>
        <a:xfrm flipV="1">
          <a:off x="7886700" y="12975667"/>
          <a:ext cx="800100" cy="6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xdr:cNvSpPr/>
      </xdr:nvSpPr>
      <xdr:spPr>
        <a:xfrm>
          <a:off x="8636000" y="1274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141419</xdr:rowOff>
    </xdr:from>
    <xdr:ext cx="534377" cy="259045"/>
    <xdr:sp macro="" textlink="">
      <xdr:nvSpPr>
        <xdr:cNvPr id="417" name="テキスト ボックス 416"/>
        <xdr:cNvSpPr txBox="1"/>
      </xdr:nvSpPr>
      <xdr:spPr>
        <a:xfrm>
          <a:off x="8438661" y="1253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145390</xdr:rowOff>
    </xdr:from>
    <xdr:to>
      <xdr:col>45</xdr:col>
      <xdr:colOff>177800</xdr:colOff>
      <xdr:row>78</xdr:row>
      <xdr:rowOff>156807</xdr:rowOff>
    </xdr:to>
    <xdr:cxnSp macro="">
      <xdr:nvCxnSpPr>
        <xdr:cNvPr id="418" name="直線コネクタ 417"/>
        <xdr:cNvCxnSpPr/>
      </xdr:nvCxnSpPr>
      <xdr:spPr>
        <a:xfrm>
          <a:off x="7080250" y="13029540"/>
          <a:ext cx="806450" cy="1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102412</xdr:rowOff>
    </xdr:from>
    <xdr:to>
      <xdr:col>46</xdr:col>
      <xdr:colOff>38100</xdr:colOff>
      <xdr:row>78</xdr:row>
      <xdr:rowOff>32562</xdr:rowOff>
    </xdr:to>
    <xdr:sp macro="" textlink="">
      <xdr:nvSpPr>
        <xdr:cNvPr id="419" name="フローチャート: 判断 418"/>
        <xdr:cNvSpPr/>
      </xdr:nvSpPr>
      <xdr:spPr>
        <a:xfrm>
          <a:off x="7842250" y="128214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49089</xdr:rowOff>
    </xdr:from>
    <xdr:ext cx="534377" cy="259045"/>
    <xdr:sp macro="" textlink="">
      <xdr:nvSpPr>
        <xdr:cNvPr id="420" name="テキスト ボックス 419"/>
        <xdr:cNvSpPr txBox="1"/>
      </xdr:nvSpPr>
      <xdr:spPr>
        <a:xfrm>
          <a:off x="7644911" y="12603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5321</xdr:rowOff>
    </xdr:from>
    <xdr:to>
      <xdr:col>41</xdr:col>
      <xdr:colOff>50800</xdr:colOff>
      <xdr:row>78</xdr:row>
      <xdr:rowOff>145390</xdr:rowOff>
    </xdr:to>
    <xdr:cxnSp macro="">
      <xdr:nvCxnSpPr>
        <xdr:cNvPr id="421" name="直線コネクタ 420"/>
        <xdr:cNvCxnSpPr/>
      </xdr:nvCxnSpPr>
      <xdr:spPr>
        <a:xfrm>
          <a:off x="6286500" y="12889471"/>
          <a:ext cx="793750" cy="14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86525</xdr:rowOff>
    </xdr:from>
    <xdr:to>
      <xdr:col>41</xdr:col>
      <xdr:colOff>101600</xdr:colOff>
      <xdr:row>78</xdr:row>
      <xdr:rowOff>16675</xdr:rowOff>
    </xdr:to>
    <xdr:sp macro="" textlink="">
      <xdr:nvSpPr>
        <xdr:cNvPr id="422" name="フローチャート: 判断 421"/>
        <xdr:cNvSpPr/>
      </xdr:nvSpPr>
      <xdr:spPr>
        <a:xfrm>
          <a:off x="7029450" y="12805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33202</xdr:rowOff>
    </xdr:from>
    <xdr:ext cx="534377" cy="259045"/>
    <xdr:sp macro="" textlink="">
      <xdr:nvSpPr>
        <xdr:cNvPr id="423" name="テキスト ボックス 422"/>
        <xdr:cNvSpPr txBox="1"/>
      </xdr:nvSpPr>
      <xdr:spPr>
        <a:xfrm>
          <a:off x="6851161" y="1258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157620</xdr:rowOff>
    </xdr:from>
    <xdr:to>
      <xdr:col>36</xdr:col>
      <xdr:colOff>165100</xdr:colOff>
      <xdr:row>78</xdr:row>
      <xdr:rowOff>87770</xdr:rowOff>
    </xdr:to>
    <xdr:sp macro="" textlink="">
      <xdr:nvSpPr>
        <xdr:cNvPr id="424" name="フローチャート: 判断 423"/>
        <xdr:cNvSpPr/>
      </xdr:nvSpPr>
      <xdr:spPr>
        <a:xfrm>
          <a:off x="6235700" y="12876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78897</xdr:rowOff>
    </xdr:from>
    <xdr:ext cx="534377" cy="259045"/>
    <xdr:sp macro="" textlink="">
      <xdr:nvSpPr>
        <xdr:cNvPr id="425" name="テキスト ボックス 424"/>
        <xdr:cNvSpPr txBox="1"/>
      </xdr:nvSpPr>
      <xdr:spPr>
        <a:xfrm>
          <a:off x="6038361" y="1296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80200</xdr:rowOff>
    </xdr:from>
    <xdr:to>
      <xdr:col>55</xdr:col>
      <xdr:colOff>50800</xdr:colOff>
      <xdr:row>79</xdr:row>
      <xdr:rowOff>10350</xdr:rowOff>
    </xdr:to>
    <xdr:sp macro="" textlink="">
      <xdr:nvSpPr>
        <xdr:cNvPr id="431" name="楕円 430"/>
        <xdr:cNvSpPr/>
      </xdr:nvSpPr>
      <xdr:spPr>
        <a:xfrm>
          <a:off x="9398000" y="129643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166577</xdr:rowOff>
    </xdr:from>
    <xdr:ext cx="469744" cy="259045"/>
    <xdr:sp macro="" textlink="">
      <xdr:nvSpPr>
        <xdr:cNvPr id="432" name="普通建設事業費 （ うち新規整備　）該当値テキスト"/>
        <xdr:cNvSpPr txBox="1"/>
      </xdr:nvSpPr>
      <xdr:spPr>
        <a:xfrm>
          <a:off x="9480550" y="128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40717</xdr:rowOff>
    </xdr:from>
    <xdr:to>
      <xdr:col>50</xdr:col>
      <xdr:colOff>165100</xdr:colOff>
      <xdr:row>78</xdr:row>
      <xdr:rowOff>142317</xdr:rowOff>
    </xdr:to>
    <xdr:sp macro="" textlink="">
      <xdr:nvSpPr>
        <xdr:cNvPr id="433" name="楕円 432"/>
        <xdr:cNvSpPr/>
      </xdr:nvSpPr>
      <xdr:spPr>
        <a:xfrm>
          <a:off x="8636000" y="1292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133444</xdr:rowOff>
    </xdr:from>
    <xdr:ext cx="469744" cy="259045"/>
    <xdr:sp macro="" textlink="">
      <xdr:nvSpPr>
        <xdr:cNvPr id="434" name="テキスト ボックス 433"/>
        <xdr:cNvSpPr txBox="1"/>
      </xdr:nvSpPr>
      <xdr:spPr>
        <a:xfrm>
          <a:off x="8470978" y="1301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106007</xdr:rowOff>
    </xdr:from>
    <xdr:to>
      <xdr:col>46</xdr:col>
      <xdr:colOff>38100</xdr:colOff>
      <xdr:row>79</xdr:row>
      <xdr:rowOff>36157</xdr:rowOff>
    </xdr:to>
    <xdr:sp macro="" textlink="">
      <xdr:nvSpPr>
        <xdr:cNvPr id="435" name="楕円 434"/>
        <xdr:cNvSpPr/>
      </xdr:nvSpPr>
      <xdr:spPr>
        <a:xfrm>
          <a:off x="7842250" y="129901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27284</xdr:rowOff>
    </xdr:from>
    <xdr:ext cx="469744" cy="259045"/>
    <xdr:sp macro="" textlink="">
      <xdr:nvSpPr>
        <xdr:cNvPr id="436" name="テキスト ボックス 435"/>
        <xdr:cNvSpPr txBox="1"/>
      </xdr:nvSpPr>
      <xdr:spPr>
        <a:xfrm>
          <a:off x="7677228" y="1307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94590</xdr:rowOff>
    </xdr:from>
    <xdr:to>
      <xdr:col>41</xdr:col>
      <xdr:colOff>101600</xdr:colOff>
      <xdr:row>79</xdr:row>
      <xdr:rowOff>24740</xdr:rowOff>
    </xdr:to>
    <xdr:sp macro="" textlink="">
      <xdr:nvSpPr>
        <xdr:cNvPr id="437" name="楕円 436"/>
        <xdr:cNvSpPr/>
      </xdr:nvSpPr>
      <xdr:spPr>
        <a:xfrm>
          <a:off x="7029450" y="129787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15867</xdr:rowOff>
    </xdr:from>
    <xdr:ext cx="469744" cy="259045"/>
    <xdr:sp macro="" textlink="">
      <xdr:nvSpPr>
        <xdr:cNvPr id="438" name="テキスト ボックス 437"/>
        <xdr:cNvSpPr txBox="1"/>
      </xdr:nvSpPr>
      <xdr:spPr>
        <a:xfrm>
          <a:off x="6864428" y="13065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125971</xdr:rowOff>
    </xdr:from>
    <xdr:to>
      <xdr:col>36</xdr:col>
      <xdr:colOff>165100</xdr:colOff>
      <xdr:row>78</xdr:row>
      <xdr:rowOff>56121</xdr:rowOff>
    </xdr:to>
    <xdr:sp macro="" textlink="">
      <xdr:nvSpPr>
        <xdr:cNvPr id="439" name="楕円 438"/>
        <xdr:cNvSpPr/>
      </xdr:nvSpPr>
      <xdr:spPr>
        <a:xfrm>
          <a:off x="6235700" y="128450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72648</xdr:rowOff>
    </xdr:from>
    <xdr:ext cx="534377" cy="259045"/>
    <xdr:sp macro="" textlink="">
      <xdr:nvSpPr>
        <xdr:cNvPr id="440" name="テキスト ボックス 439"/>
        <xdr:cNvSpPr txBox="1"/>
      </xdr:nvSpPr>
      <xdr:spPr>
        <a:xfrm>
          <a:off x="6038361" y="1262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xdr:cNvCxnSpPr/>
      </xdr:nvCxnSpPr>
      <xdr:spPr>
        <a:xfrm>
          <a:off x="5956300" y="165009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xdr:cNvSpPr txBox="1"/>
      </xdr:nvSpPr>
      <xdr:spPr>
        <a:xfrm>
          <a:off x="572656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xdr:cNvCxnSpPr/>
      </xdr:nvCxnSpPr>
      <xdr:spPr>
        <a:xfrm>
          <a:off x="5956300" y="161743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xdr:cNvSpPr txBox="1"/>
      </xdr:nvSpPr>
      <xdr:spPr>
        <a:xfrm>
          <a:off x="5418031" y="160321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xdr:cNvCxnSpPr/>
      </xdr:nvCxnSpPr>
      <xdr:spPr>
        <a:xfrm>
          <a:off x="5956300" y="158477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xdr:cNvSpPr txBox="1"/>
      </xdr:nvSpPr>
      <xdr:spPr>
        <a:xfrm>
          <a:off x="541803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xdr:cNvCxnSpPr/>
      </xdr:nvCxnSpPr>
      <xdr:spPr>
        <a:xfrm>
          <a:off x="5956300" y="155212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xdr:cNvSpPr txBox="1"/>
      </xdr:nvSpPr>
      <xdr:spPr>
        <a:xfrm>
          <a:off x="541803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xdr:cNvCxnSpPr/>
      </xdr:nvCxnSpPr>
      <xdr:spPr>
        <a:xfrm>
          <a:off x="5956300" y="15194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xdr:cNvSpPr txBox="1"/>
      </xdr:nvSpPr>
      <xdr:spPr>
        <a:xfrm>
          <a:off x="541803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xdr:cNvCxnSpPr/>
      </xdr:nvCxnSpPr>
      <xdr:spPr>
        <a:xfrm>
          <a:off x="5956300" y="148744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xdr:cNvSpPr txBox="1"/>
      </xdr:nvSpPr>
      <xdr:spPr>
        <a:xfrm>
          <a:off x="541803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xdr:cNvCxnSpPr/>
      </xdr:nvCxnSpPr>
      <xdr:spPr>
        <a:xfrm flipV="1">
          <a:off x="9427845" y="150879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xdr:cNvSpPr txBox="1"/>
      </xdr:nvSpPr>
      <xdr:spPr>
        <a:xfrm>
          <a:off x="9480550" y="1646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xdr:cNvCxnSpPr/>
      </xdr:nvCxnSpPr>
      <xdr:spPr>
        <a:xfrm>
          <a:off x="9359900" y="164652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xdr:cNvSpPr txBox="1"/>
      </xdr:nvSpPr>
      <xdr:spPr>
        <a:xfrm>
          <a:off x="9480550" y="1486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xdr:cNvCxnSpPr/>
      </xdr:nvCxnSpPr>
      <xdr:spPr>
        <a:xfrm>
          <a:off x="9359900" y="150879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165495</xdr:rowOff>
    </xdr:from>
    <xdr:to>
      <xdr:col>55</xdr:col>
      <xdr:colOff>0</xdr:colOff>
      <xdr:row>99</xdr:row>
      <xdr:rowOff>22</xdr:rowOff>
    </xdr:to>
    <xdr:cxnSp macro="">
      <xdr:nvCxnSpPr>
        <xdr:cNvPr id="471" name="直線コネクタ 470"/>
        <xdr:cNvCxnSpPr/>
      </xdr:nvCxnSpPr>
      <xdr:spPr>
        <a:xfrm>
          <a:off x="8686800" y="16396095"/>
          <a:ext cx="742950" cy="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70992</xdr:rowOff>
    </xdr:from>
    <xdr:ext cx="534377" cy="259045"/>
    <xdr:sp macro="" textlink="">
      <xdr:nvSpPr>
        <xdr:cNvPr id="472" name="普通建設事業費 （ うち更新整備　）平均値テキスト"/>
        <xdr:cNvSpPr txBox="1"/>
      </xdr:nvSpPr>
      <xdr:spPr>
        <a:xfrm>
          <a:off x="9480550" y="16130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xdr:cNvSpPr/>
      </xdr:nvSpPr>
      <xdr:spPr>
        <a:xfrm>
          <a:off x="9398000" y="162787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117801</xdr:rowOff>
    </xdr:from>
    <xdr:to>
      <xdr:col>50</xdr:col>
      <xdr:colOff>114300</xdr:colOff>
      <xdr:row>98</xdr:row>
      <xdr:rowOff>165495</xdr:rowOff>
    </xdr:to>
    <xdr:cxnSp macro="">
      <xdr:nvCxnSpPr>
        <xdr:cNvPr id="474" name="直線コネクタ 473"/>
        <xdr:cNvCxnSpPr/>
      </xdr:nvCxnSpPr>
      <xdr:spPr>
        <a:xfrm>
          <a:off x="7886700" y="16348401"/>
          <a:ext cx="800100" cy="4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xdr:cNvSpPr/>
      </xdr:nvSpPr>
      <xdr:spPr>
        <a:xfrm>
          <a:off x="8636000" y="1626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157326</xdr:rowOff>
    </xdr:from>
    <xdr:ext cx="534377" cy="259045"/>
    <xdr:sp macro="" textlink="">
      <xdr:nvSpPr>
        <xdr:cNvPr id="476" name="テキスト ボックス 475"/>
        <xdr:cNvSpPr txBox="1"/>
      </xdr:nvSpPr>
      <xdr:spPr>
        <a:xfrm>
          <a:off x="8438661" y="1604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117801</xdr:rowOff>
    </xdr:from>
    <xdr:to>
      <xdr:col>45</xdr:col>
      <xdr:colOff>177800</xdr:colOff>
      <xdr:row>98</xdr:row>
      <xdr:rowOff>127502</xdr:rowOff>
    </xdr:to>
    <xdr:cxnSp macro="">
      <xdr:nvCxnSpPr>
        <xdr:cNvPr id="477" name="直線コネクタ 476"/>
        <xdr:cNvCxnSpPr/>
      </xdr:nvCxnSpPr>
      <xdr:spPr>
        <a:xfrm flipV="1">
          <a:off x="7080250" y="16348401"/>
          <a:ext cx="806450" cy="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34229</xdr:rowOff>
    </xdr:from>
    <xdr:to>
      <xdr:col>46</xdr:col>
      <xdr:colOff>38100</xdr:colOff>
      <xdr:row>98</xdr:row>
      <xdr:rowOff>135829</xdr:rowOff>
    </xdr:to>
    <xdr:sp macro="" textlink="">
      <xdr:nvSpPr>
        <xdr:cNvPr id="478" name="フローチャート: 判断 477"/>
        <xdr:cNvSpPr/>
      </xdr:nvSpPr>
      <xdr:spPr>
        <a:xfrm>
          <a:off x="7842250" y="162648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152356</xdr:rowOff>
    </xdr:from>
    <xdr:ext cx="534377" cy="259045"/>
    <xdr:sp macro="" textlink="">
      <xdr:nvSpPr>
        <xdr:cNvPr id="479" name="テキスト ボックス 478"/>
        <xdr:cNvSpPr txBox="1"/>
      </xdr:nvSpPr>
      <xdr:spPr>
        <a:xfrm>
          <a:off x="7644911" y="16040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127502</xdr:rowOff>
    </xdr:from>
    <xdr:to>
      <xdr:col>41</xdr:col>
      <xdr:colOff>50800</xdr:colOff>
      <xdr:row>99</xdr:row>
      <xdr:rowOff>19090</xdr:rowOff>
    </xdr:to>
    <xdr:cxnSp macro="">
      <xdr:nvCxnSpPr>
        <xdr:cNvPr id="480" name="直線コネクタ 479"/>
        <xdr:cNvCxnSpPr/>
      </xdr:nvCxnSpPr>
      <xdr:spPr>
        <a:xfrm flipV="1">
          <a:off x="6286500" y="16358102"/>
          <a:ext cx="793750" cy="6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57660</xdr:rowOff>
    </xdr:from>
    <xdr:to>
      <xdr:col>41</xdr:col>
      <xdr:colOff>101600</xdr:colOff>
      <xdr:row>98</xdr:row>
      <xdr:rowOff>159260</xdr:rowOff>
    </xdr:to>
    <xdr:sp macro="" textlink="">
      <xdr:nvSpPr>
        <xdr:cNvPr id="481" name="フローチャート: 判断 480"/>
        <xdr:cNvSpPr/>
      </xdr:nvSpPr>
      <xdr:spPr>
        <a:xfrm>
          <a:off x="7029450" y="1628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4337</xdr:rowOff>
    </xdr:from>
    <xdr:ext cx="534377" cy="259045"/>
    <xdr:sp macro="" textlink="">
      <xdr:nvSpPr>
        <xdr:cNvPr id="482" name="テキスト ボックス 481"/>
        <xdr:cNvSpPr txBox="1"/>
      </xdr:nvSpPr>
      <xdr:spPr>
        <a:xfrm>
          <a:off x="6851161" y="16063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80849</xdr:rowOff>
    </xdr:from>
    <xdr:to>
      <xdr:col>36</xdr:col>
      <xdr:colOff>165100</xdr:colOff>
      <xdr:row>99</xdr:row>
      <xdr:rowOff>10999</xdr:rowOff>
    </xdr:to>
    <xdr:sp macro="" textlink="">
      <xdr:nvSpPr>
        <xdr:cNvPr id="483" name="フローチャート: 判断 482"/>
        <xdr:cNvSpPr/>
      </xdr:nvSpPr>
      <xdr:spPr>
        <a:xfrm>
          <a:off x="6235700" y="163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27526</xdr:rowOff>
    </xdr:from>
    <xdr:ext cx="534377" cy="259045"/>
    <xdr:sp macro="" textlink="">
      <xdr:nvSpPr>
        <xdr:cNvPr id="484" name="テキスト ボックス 483"/>
        <xdr:cNvSpPr txBox="1"/>
      </xdr:nvSpPr>
      <xdr:spPr>
        <a:xfrm>
          <a:off x="6038361" y="160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120672</xdr:rowOff>
    </xdr:from>
    <xdr:to>
      <xdr:col>55</xdr:col>
      <xdr:colOff>50800</xdr:colOff>
      <xdr:row>99</xdr:row>
      <xdr:rowOff>50822</xdr:rowOff>
    </xdr:to>
    <xdr:sp macro="" textlink="">
      <xdr:nvSpPr>
        <xdr:cNvPr id="490" name="楕円 489"/>
        <xdr:cNvSpPr/>
      </xdr:nvSpPr>
      <xdr:spPr>
        <a:xfrm>
          <a:off x="9398000" y="163512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35599</xdr:rowOff>
    </xdr:from>
    <xdr:ext cx="534377" cy="259045"/>
    <xdr:sp macro="" textlink="">
      <xdr:nvSpPr>
        <xdr:cNvPr id="491" name="普通建設事業費 （ うち更新整備　）該当値テキスト"/>
        <xdr:cNvSpPr txBox="1"/>
      </xdr:nvSpPr>
      <xdr:spPr>
        <a:xfrm>
          <a:off x="9480550" y="1626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114695</xdr:rowOff>
    </xdr:from>
    <xdr:to>
      <xdr:col>50</xdr:col>
      <xdr:colOff>165100</xdr:colOff>
      <xdr:row>99</xdr:row>
      <xdr:rowOff>44845</xdr:rowOff>
    </xdr:to>
    <xdr:sp macro="" textlink="">
      <xdr:nvSpPr>
        <xdr:cNvPr id="492" name="楕円 491"/>
        <xdr:cNvSpPr/>
      </xdr:nvSpPr>
      <xdr:spPr>
        <a:xfrm>
          <a:off x="8636000" y="1634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35972</xdr:rowOff>
    </xdr:from>
    <xdr:ext cx="534377" cy="259045"/>
    <xdr:sp macro="" textlink="">
      <xdr:nvSpPr>
        <xdr:cNvPr id="493" name="テキスト ボックス 492"/>
        <xdr:cNvSpPr txBox="1"/>
      </xdr:nvSpPr>
      <xdr:spPr>
        <a:xfrm>
          <a:off x="8438661" y="1643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67001</xdr:rowOff>
    </xdr:from>
    <xdr:to>
      <xdr:col>46</xdr:col>
      <xdr:colOff>38100</xdr:colOff>
      <xdr:row>98</xdr:row>
      <xdr:rowOff>168601</xdr:rowOff>
    </xdr:to>
    <xdr:sp macro="" textlink="">
      <xdr:nvSpPr>
        <xdr:cNvPr id="494" name="楕円 493"/>
        <xdr:cNvSpPr/>
      </xdr:nvSpPr>
      <xdr:spPr>
        <a:xfrm>
          <a:off x="7842250" y="162976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159728</xdr:rowOff>
    </xdr:from>
    <xdr:ext cx="534377" cy="259045"/>
    <xdr:sp macro="" textlink="">
      <xdr:nvSpPr>
        <xdr:cNvPr id="495" name="テキスト ボックス 494"/>
        <xdr:cNvSpPr txBox="1"/>
      </xdr:nvSpPr>
      <xdr:spPr>
        <a:xfrm>
          <a:off x="7644911" y="1639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76702</xdr:rowOff>
    </xdr:from>
    <xdr:to>
      <xdr:col>41</xdr:col>
      <xdr:colOff>101600</xdr:colOff>
      <xdr:row>99</xdr:row>
      <xdr:rowOff>6852</xdr:rowOff>
    </xdr:to>
    <xdr:sp macro="" textlink="">
      <xdr:nvSpPr>
        <xdr:cNvPr id="496" name="楕円 495"/>
        <xdr:cNvSpPr/>
      </xdr:nvSpPr>
      <xdr:spPr>
        <a:xfrm>
          <a:off x="7029450" y="1630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169429</xdr:rowOff>
    </xdr:from>
    <xdr:ext cx="534377" cy="259045"/>
    <xdr:sp macro="" textlink="">
      <xdr:nvSpPr>
        <xdr:cNvPr id="497" name="テキスト ボックス 496"/>
        <xdr:cNvSpPr txBox="1"/>
      </xdr:nvSpPr>
      <xdr:spPr>
        <a:xfrm>
          <a:off x="6851161" y="1640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139740</xdr:rowOff>
    </xdr:from>
    <xdr:to>
      <xdr:col>36</xdr:col>
      <xdr:colOff>165100</xdr:colOff>
      <xdr:row>99</xdr:row>
      <xdr:rowOff>69890</xdr:rowOff>
    </xdr:to>
    <xdr:sp macro="" textlink="">
      <xdr:nvSpPr>
        <xdr:cNvPr id="498" name="楕円 497"/>
        <xdr:cNvSpPr/>
      </xdr:nvSpPr>
      <xdr:spPr>
        <a:xfrm>
          <a:off x="6235700" y="1637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61017</xdr:rowOff>
    </xdr:from>
    <xdr:ext cx="534377" cy="259045"/>
    <xdr:sp macro="" textlink="">
      <xdr:nvSpPr>
        <xdr:cNvPr id="499" name="テキスト ボックス 498"/>
        <xdr:cNvSpPr txBox="1"/>
      </xdr:nvSpPr>
      <xdr:spPr>
        <a:xfrm>
          <a:off x="6038361" y="1646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xdr:cNvCxnSpPr/>
      </xdr:nvCxnSpPr>
      <xdr:spPr>
        <a:xfrm>
          <a:off x="11207750" y="65441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xdr:cNvSpPr txBox="1"/>
      </xdr:nvSpPr>
      <xdr:spPr>
        <a:xfrm>
          <a:off x="1097801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xdr:cNvCxnSpPr/>
      </xdr:nvCxnSpPr>
      <xdr:spPr>
        <a:xfrm>
          <a:off x="11207750" y="6230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xdr:cNvSpPr txBox="1"/>
      </xdr:nvSpPr>
      <xdr:spPr>
        <a:xfrm>
          <a:off x="1073360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xdr:cNvCxnSpPr/>
      </xdr:nvCxnSpPr>
      <xdr:spPr>
        <a:xfrm>
          <a:off x="11207750" y="59163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xdr:cNvSpPr txBox="1"/>
      </xdr:nvSpPr>
      <xdr:spPr>
        <a:xfrm>
          <a:off x="1073360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xdr:cNvCxnSpPr/>
      </xdr:nvCxnSpPr>
      <xdr:spPr>
        <a:xfrm>
          <a:off x="11207750" y="56025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xdr:cNvSpPr txBox="1"/>
      </xdr:nvSpPr>
      <xdr:spPr>
        <a:xfrm>
          <a:off x="10733601" y="54602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xdr:cNvCxnSpPr/>
      </xdr:nvCxnSpPr>
      <xdr:spPr>
        <a:xfrm>
          <a:off x="11207750" y="5288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xdr:cNvSpPr txBox="1"/>
      </xdr:nvSpPr>
      <xdr:spPr>
        <a:xfrm>
          <a:off x="10733601" y="5146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xdr:cNvCxnSpPr/>
      </xdr:nvCxnSpPr>
      <xdr:spPr>
        <a:xfrm>
          <a:off x="11207750" y="4968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xdr:cNvSpPr txBox="1"/>
      </xdr:nvSpPr>
      <xdr:spPr>
        <a:xfrm>
          <a:off x="1066948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06694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xdr:cNvCxnSpPr/>
      </xdr:nvCxnSpPr>
      <xdr:spPr>
        <a:xfrm flipV="1">
          <a:off x="14698345" y="5155140"/>
          <a:ext cx="1269" cy="1388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xdr:cNvSpPr txBox="1"/>
      </xdr:nvSpPr>
      <xdr:spPr>
        <a:xfrm>
          <a:off x="14744700" y="6547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xdr:cNvCxnSpPr/>
      </xdr:nvCxnSpPr>
      <xdr:spPr>
        <a:xfrm>
          <a:off x="1461135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xdr:cNvSpPr txBox="1"/>
      </xdr:nvSpPr>
      <xdr:spPr>
        <a:xfrm>
          <a:off x="14744700" y="494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xdr:cNvCxnSpPr/>
      </xdr:nvCxnSpPr>
      <xdr:spPr>
        <a:xfrm>
          <a:off x="14611350" y="515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45255</xdr:rowOff>
    </xdr:from>
    <xdr:to>
      <xdr:col>85</xdr:col>
      <xdr:colOff>127000</xdr:colOff>
      <xdr:row>36</xdr:row>
      <xdr:rowOff>39018</xdr:rowOff>
    </xdr:to>
    <xdr:cxnSp macro="">
      <xdr:nvCxnSpPr>
        <xdr:cNvPr id="530" name="直線コネクタ 529"/>
        <xdr:cNvCxnSpPr/>
      </xdr:nvCxnSpPr>
      <xdr:spPr>
        <a:xfrm flipV="1">
          <a:off x="13938250" y="5334805"/>
          <a:ext cx="762000" cy="65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53513</xdr:rowOff>
    </xdr:from>
    <xdr:ext cx="469744" cy="259045"/>
    <xdr:sp macro="" textlink="">
      <xdr:nvSpPr>
        <xdr:cNvPr id="531" name="災害復旧事業費平均値テキスト"/>
        <xdr:cNvSpPr txBox="1"/>
      </xdr:nvSpPr>
      <xdr:spPr>
        <a:xfrm>
          <a:off x="14744700" y="6333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xdr:cNvSpPr/>
      </xdr:nvSpPr>
      <xdr:spPr>
        <a:xfrm>
          <a:off x="14649450" y="63552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39018</xdr:rowOff>
    </xdr:from>
    <xdr:to>
      <xdr:col>81</xdr:col>
      <xdr:colOff>50800</xdr:colOff>
      <xdr:row>38</xdr:row>
      <xdr:rowOff>78991</xdr:rowOff>
    </xdr:to>
    <xdr:cxnSp macro="">
      <xdr:nvCxnSpPr>
        <xdr:cNvPr id="533" name="直線コネクタ 532"/>
        <xdr:cNvCxnSpPr/>
      </xdr:nvCxnSpPr>
      <xdr:spPr>
        <a:xfrm flipV="1">
          <a:off x="13144500" y="5988968"/>
          <a:ext cx="793750" cy="37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xdr:cNvSpPr/>
      </xdr:nvSpPr>
      <xdr:spPr>
        <a:xfrm>
          <a:off x="13887450" y="633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147925</xdr:rowOff>
    </xdr:from>
    <xdr:ext cx="534377" cy="259045"/>
    <xdr:sp macro="" textlink="">
      <xdr:nvSpPr>
        <xdr:cNvPr id="535" name="テキスト ボックス 534"/>
        <xdr:cNvSpPr txBox="1"/>
      </xdr:nvSpPr>
      <xdr:spPr>
        <a:xfrm>
          <a:off x="13709161" y="642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23440</xdr:rowOff>
    </xdr:from>
    <xdr:to>
      <xdr:col>76</xdr:col>
      <xdr:colOff>114300</xdr:colOff>
      <xdr:row>38</xdr:row>
      <xdr:rowOff>78991</xdr:rowOff>
    </xdr:to>
    <xdr:cxnSp macro="">
      <xdr:nvCxnSpPr>
        <xdr:cNvPr id="536" name="直線コネクタ 535"/>
        <xdr:cNvCxnSpPr/>
      </xdr:nvCxnSpPr>
      <xdr:spPr>
        <a:xfrm>
          <a:off x="12344400" y="6303590"/>
          <a:ext cx="800100" cy="5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164518</xdr:rowOff>
    </xdr:from>
    <xdr:to>
      <xdr:col>76</xdr:col>
      <xdr:colOff>165100</xdr:colOff>
      <xdr:row>38</xdr:row>
      <xdr:rowOff>94668</xdr:rowOff>
    </xdr:to>
    <xdr:sp macro="" textlink="">
      <xdr:nvSpPr>
        <xdr:cNvPr id="537" name="フローチャート: 判断 536"/>
        <xdr:cNvSpPr/>
      </xdr:nvSpPr>
      <xdr:spPr>
        <a:xfrm>
          <a:off x="13093700" y="6279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111194</xdr:rowOff>
    </xdr:from>
    <xdr:ext cx="534377" cy="259045"/>
    <xdr:sp macro="" textlink="">
      <xdr:nvSpPr>
        <xdr:cNvPr id="538" name="テキスト ボックス 537"/>
        <xdr:cNvSpPr txBox="1"/>
      </xdr:nvSpPr>
      <xdr:spPr>
        <a:xfrm>
          <a:off x="12896361" y="606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153188</xdr:rowOff>
    </xdr:from>
    <xdr:to>
      <xdr:col>71</xdr:col>
      <xdr:colOff>177800</xdr:colOff>
      <xdr:row>38</xdr:row>
      <xdr:rowOff>23440</xdr:rowOff>
    </xdr:to>
    <xdr:cxnSp macro="">
      <xdr:nvCxnSpPr>
        <xdr:cNvPr id="539" name="直線コネクタ 538"/>
        <xdr:cNvCxnSpPr/>
      </xdr:nvCxnSpPr>
      <xdr:spPr>
        <a:xfrm>
          <a:off x="11537950" y="5938038"/>
          <a:ext cx="806450" cy="36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89455</xdr:rowOff>
    </xdr:from>
    <xdr:to>
      <xdr:col>72</xdr:col>
      <xdr:colOff>38100</xdr:colOff>
      <xdr:row>39</xdr:row>
      <xdr:rowOff>19605</xdr:rowOff>
    </xdr:to>
    <xdr:sp macro="" textlink="">
      <xdr:nvSpPr>
        <xdr:cNvPr id="540" name="フローチャート: 判断 539"/>
        <xdr:cNvSpPr/>
      </xdr:nvSpPr>
      <xdr:spPr>
        <a:xfrm>
          <a:off x="12299950" y="6369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10732</xdr:rowOff>
    </xdr:from>
    <xdr:ext cx="469744" cy="259045"/>
    <xdr:sp macro="" textlink="">
      <xdr:nvSpPr>
        <xdr:cNvPr id="541" name="テキスト ボックス 540"/>
        <xdr:cNvSpPr txBox="1"/>
      </xdr:nvSpPr>
      <xdr:spPr>
        <a:xfrm>
          <a:off x="12134928" y="6455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119304</xdr:rowOff>
    </xdr:from>
    <xdr:to>
      <xdr:col>67</xdr:col>
      <xdr:colOff>101600</xdr:colOff>
      <xdr:row>39</xdr:row>
      <xdr:rowOff>49454</xdr:rowOff>
    </xdr:to>
    <xdr:sp macro="" textlink="">
      <xdr:nvSpPr>
        <xdr:cNvPr id="542" name="フローチャート: 判断 541"/>
        <xdr:cNvSpPr/>
      </xdr:nvSpPr>
      <xdr:spPr>
        <a:xfrm>
          <a:off x="11487150" y="6399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40581</xdr:rowOff>
    </xdr:from>
    <xdr:ext cx="469744" cy="259045"/>
    <xdr:sp macro="" textlink="">
      <xdr:nvSpPr>
        <xdr:cNvPr id="543" name="テキスト ボックス 542"/>
        <xdr:cNvSpPr txBox="1"/>
      </xdr:nvSpPr>
      <xdr:spPr>
        <a:xfrm>
          <a:off x="11322128" y="6485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165905</xdr:rowOff>
    </xdr:from>
    <xdr:to>
      <xdr:col>85</xdr:col>
      <xdr:colOff>177800</xdr:colOff>
      <xdr:row>32</xdr:row>
      <xdr:rowOff>96055</xdr:rowOff>
    </xdr:to>
    <xdr:sp macro="" textlink="">
      <xdr:nvSpPr>
        <xdr:cNvPr id="549" name="楕円 548"/>
        <xdr:cNvSpPr/>
      </xdr:nvSpPr>
      <xdr:spPr>
        <a:xfrm>
          <a:off x="14649450" y="52903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17332</xdr:rowOff>
    </xdr:from>
    <xdr:ext cx="534377" cy="259045"/>
    <xdr:sp macro="" textlink="">
      <xdr:nvSpPr>
        <xdr:cNvPr id="550" name="災害復旧事業費該当値テキスト"/>
        <xdr:cNvSpPr txBox="1"/>
      </xdr:nvSpPr>
      <xdr:spPr>
        <a:xfrm>
          <a:off x="14744700" y="514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159668</xdr:rowOff>
    </xdr:from>
    <xdr:to>
      <xdr:col>81</xdr:col>
      <xdr:colOff>101600</xdr:colOff>
      <xdr:row>36</xdr:row>
      <xdr:rowOff>89818</xdr:rowOff>
    </xdr:to>
    <xdr:sp macro="" textlink="">
      <xdr:nvSpPr>
        <xdr:cNvPr id="551" name="楕円 550"/>
        <xdr:cNvSpPr/>
      </xdr:nvSpPr>
      <xdr:spPr>
        <a:xfrm>
          <a:off x="13887450" y="5944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106345</xdr:rowOff>
    </xdr:from>
    <xdr:ext cx="534377" cy="259045"/>
    <xdr:sp macro="" textlink="">
      <xdr:nvSpPr>
        <xdr:cNvPr id="552" name="テキスト ボックス 551"/>
        <xdr:cNvSpPr txBox="1"/>
      </xdr:nvSpPr>
      <xdr:spPr>
        <a:xfrm>
          <a:off x="13709161" y="572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28191</xdr:rowOff>
    </xdr:from>
    <xdr:to>
      <xdr:col>76</xdr:col>
      <xdr:colOff>165100</xdr:colOff>
      <xdr:row>38</xdr:row>
      <xdr:rowOff>129791</xdr:rowOff>
    </xdr:to>
    <xdr:sp macro="" textlink="">
      <xdr:nvSpPr>
        <xdr:cNvPr id="553" name="楕円 552"/>
        <xdr:cNvSpPr/>
      </xdr:nvSpPr>
      <xdr:spPr>
        <a:xfrm>
          <a:off x="13093700" y="630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120918</xdr:rowOff>
    </xdr:from>
    <xdr:ext cx="534377" cy="259045"/>
    <xdr:sp macro="" textlink="">
      <xdr:nvSpPr>
        <xdr:cNvPr id="554" name="テキスト ボックス 553"/>
        <xdr:cNvSpPr txBox="1"/>
      </xdr:nvSpPr>
      <xdr:spPr>
        <a:xfrm>
          <a:off x="12896361" y="640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144090</xdr:rowOff>
    </xdr:from>
    <xdr:to>
      <xdr:col>72</xdr:col>
      <xdr:colOff>38100</xdr:colOff>
      <xdr:row>38</xdr:row>
      <xdr:rowOff>74240</xdr:rowOff>
    </xdr:to>
    <xdr:sp macro="" textlink="">
      <xdr:nvSpPr>
        <xdr:cNvPr id="555" name="楕円 554"/>
        <xdr:cNvSpPr/>
      </xdr:nvSpPr>
      <xdr:spPr>
        <a:xfrm>
          <a:off x="12299950" y="62591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90767</xdr:rowOff>
    </xdr:from>
    <xdr:ext cx="534377" cy="259045"/>
    <xdr:sp macro="" textlink="">
      <xdr:nvSpPr>
        <xdr:cNvPr id="556" name="テキスト ボックス 555"/>
        <xdr:cNvSpPr txBox="1"/>
      </xdr:nvSpPr>
      <xdr:spPr>
        <a:xfrm>
          <a:off x="12102611" y="604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102388</xdr:rowOff>
    </xdr:from>
    <xdr:to>
      <xdr:col>67</xdr:col>
      <xdr:colOff>101600</xdr:colOff>
      <xdr:row>36</xdr:row>
      <xdr:rowOff>32538</xdr:rowOff>
    </xdr:to>
    <xdr:sp macro="" textlink="">
      <xdr:nvSpPr>
        <xdr:cNvPr id="557" name="楕円 556"/>
        <xdr:cNvSpPr/>
      </xdr:nvSpPr>
      <xdr:spPr>
        <a:xfrm>
          <a:off x="11487150" y="58872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49065</xdr:rowOff>
    </xdr:from>
    <xdr:ext cx="534377" cy="259045"/>
    <xdr:sp macro="" textlink="">
      <xdr:nvSpPr>
        <xdr:cNvPr id="558" name="テキスト ボックス 557"/>
        <xdr:cNvSpPr txBox="1"/>
      </xdr:nvSpPr>
      <xdr:spPr>
        <a:xfrm>
          <a:off x="11308861" y="566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xdr:cNvSpPr txBox="1"/>
      </xdr:nvSpPr>
      <xdr:spPr>
        <a:xfrm>
          <a:off x="10978014" y="89192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xdr:cNvSpPr txBox="1"/>
      </xdr:nvSpPr>
      <xdr:spPr>
        <a:xfrm>
          <a:off x="109780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xdr:cNvCxnSpPr/>
      </xdr:nvCxnSpPr>
      <xdr:spPr>
        <a:xfrm>
          <a:off x="14698345" y="90614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xdr:cNvSpPr txBox="1"/>
      </xdr:nvSpPr>
      <xdr:spPr>
        <a:xfrm>
          <a:off x="147447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xdr:cNvSpPr txBox="1"/>
      </xdr:nvSpPr>
      <xdr:spPr>
        <a:xfrm>
          <a:off x="14744700" y="8766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xdr:cNvCxnSpPr/>
      </xdr:nvCxnSpPr>
      <xdr:spPr>
        <a:xfrm>
          <a:off x="14611350" y="906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xdr:cNvCxnSpPr/>
      </xdr:nvCxnSpPr>
      <xdr:spPr>
        <a:xfrm>
          <a:off x="13938250" y="90614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xdr:cNvSpPr txBox="1"/>
      </xdr:nvSpPr>
      <xdr:spPr>
        <a:xfrm>
          <a:off x="14744700" y="89890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xdr:cNvSpPr/>
      </xdr:nvSpPr>
      <xdr:spPr>
        <a:xfrm>
          <a:off x="14649450" y="90106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xdr:cNvCxnSpPr/>
      </xdr:nvCxnSpPr>
      <xdr:spPr>
        <a:xfrm>
          <a:off x="13144500" y="90614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xdr:cNvSpPr/>
      </xdr:nvSpPr>
      <xdr:spPr>
        <a:xfrm>
          <a:off x="138874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xdr:cNvSpPr txBox="1"/>
      </xdr:nvSpPr>
      <xdr:spPr>
        <a:xfrm>
          <a:off x="138326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xdr:cNvCxnSpPr/>
      </xdr:nvCxnSpPr>
      <xdr:spPr>
        <a:xfrm>
          <a:off x="12344400" y="9061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xdr:cNvSpPr/>
      </xdr:nvSpPr>
      <xdr:spPr>
        <a:xfrm>
          <a:off x="1309370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xdr:cNvSpPr txBox="1"/>
      </xdr:nvSpPr>
      <xdr:spPr>
        <a:xfrm>
          <a:off x="130325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xdr:cNvCxnSpPr/>
      </xdr:nvCxnSpPr>
      <xdr:spPr>
        <a:xfrm>
          <a:off x="11537950" y="90614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xdr:cNvSpPr/>
      </xdr:nvSpPr>
      <xdr:spPr>
        <a:xfrm>
          <a:off x="12299950" y="90106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xdr:cNvSpPr txBox="1"/>
      </xdr:nvSpPr>
      <xdr:spPr>
        <a:xfrm>
          <a:off x="122261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xdr:cNvSpPr/>
      </xdr:nvSpPr>
      <xdr:spPr>
        <a:xfrm>
          <a:off x="11487150" y="9010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xdr:cNvSpPr txBox="1"/>
      </xdr:nvSpPr>
      <xdr:spPr>
        <a:xfrm>
          <a:off x="1143235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xdr:cNvSpPr/>
      </xdr:nvSpPr>
      <xdr:spPr>
        <a:xfrm>
          <a:off x="14649450" y="90106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xdr:cNvSpPr txBox="1"/>
      </xdr:nvSpPr>
      <xdr:spPr>
        <a:xfrm>
          <a:off x="14744700" y="8881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xdr:cNvSpPr/>
      </xdr:nvSpPr>
      <xdr:spPr>
        <a:xfrm>
          <a:off x="138874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xdr:cNvSpPr txBox="1"/>
      </xdr:nvSpPr>
      <xdr:spPr>
        <a:xfrm>
          <a:off x="138326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xdr:cNvSpPr/>
      </xdr:nvSpPr>
      <xdr:spPr>
        <a:xfrm>
          <a:off x="1309370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xdr:cNvSpPr txBox="1"/>
      </xdr:nvSpPr>
      <xdr:spPr>
        <a:xfrm>
          <a:off x="130325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xdr:cNvSpPr/>
      </xdr:nvSpPr>
      <xdr:spPr>
        <a:xfrm>
          <a:off x="12299950" y="9010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xdr:cNvSpPr txBox="1"/>
      </xdr:nvSpPr>
      <xdr:spPr>
        <a:xfrm>
          <a:off x="1222610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xdr:cNvSpPr/>
      </xdr:nvSpPr>
      <xdr:spPr>
        <a:xfrm>
          <a:off x="11487150" y="9010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xdr:cNvSpPr txBox="1"/>
      </xdr:nvSpPr>
      <xdr:spPr>
        <a:xfrm>
          <a:off x="11432350" y="879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09780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1" name="テキスト ボックス 620"/>
        <xdr:cNvSpPr txBox="1"/>
      </xdr:nvSpPr>
      <xdr:spPr>
        <a:xfrm>
          <a:off x="10669481" y="12698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3" name="テキスト ボックス 622"/>
        <xdr:cNvSpPr txBox="1"/>
      </xdr:nvSpPr>
      <xdr:spPr>
        <a:xfrm>
          <a:off x="10669481" y="12384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5" name="テキスト ボックス 624"/>
        <xdr:cNvSpPr txBox="1"/>
      </xdr:nvSpPr>
      <xdr:spPr>
        <a:xfrm>
          <a:off x="10669481" y="12064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7" name="テキスト ボックス 626"/>
        <xdr:cNvSpPr txBox="1"/>
      </xdr:nvSpPr>
      <xdr:spPr>
        <a:xfrm>
          <a:off x="106694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xdr:cNvSpPr txBox="1"/>
      </xdr:nvSpPr>
      <xdr:spPr>
        <a:xfrm>
          <a:off x="106694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公債費グラフ枠"/>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3" name="直線コネクタ 632"/>
        <xdr:cNvCxnSpPr/>
      </xdr:nvCxnSpPr>
      <xdr:spPr>
        <a:xfrm flipV="1">
          <a:off x="14698345" y="11507370"/>
          <a:ext cx="1269" cy="1543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4" name="公債費最小値テキスト"/>
        <xdr:cNvSpPr txBox="1"/>
      </xdr:nvSpPr>
      <xdr:spPr>
        <a:xfrm>
          <a:off x="14744700" y="1304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5" name="直線コネクタ 634"/>
        <xdr:cNvCxnSpPr/>
      </xdr:nvCxnSpPr>
      <xdr:spPr>
        <a:xfrm>
          <a:off x="14611350" y="130504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6" name="公債費最大値テキスト"/>
        <xdr:cNvSpPr txBox="1"/>
      </xdr:nvSpPr>
      <xdr:spPr>
        <a:xfrm>
          <a:off x="14744700" y="1128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7" name="直線コネクタ 636"/>
        <xdr:cNvCxnSpPr/>
      </xdr:nvCxnSpPr>
      <xdr:spPr>
        <a:xfrm>
          <a:off x="14611350" y="11507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80570</xdr:rowOff>
    </xdr:from>
    <xdr:to>
      <xdr:col>85</xdr:col>
      <xdr:colOff>127000</xdr:colOff>
      <xdr:row>78</xdr:row>
      <xdr:rowOff>106217</xdr:rowOff>
    </xdr:to>
    <xdr:cxnSp macro="">
      <xdr:nvCxnSpPr>
        <xdr:cNvPr id="638" name="直線コネクタ 637"/>
        <xdr:cNvCxnSpPr/>
      </xdr:nvCxnSpPr>
      <xdr:spPr>
        <a:xfrm flipV="1">
          <a:off x="13938250" y="12964720"/>
          <a:ext cx="762000" cy="2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160590</xdr:rowOff>
    </xdr:from>
    <xdr:ext cx="534377" cy="259045"/>
    <xdr:sp macro="" textlink="">
      <xdr:nvSpPr>
        <xdr:cNvPr id="639" name="公債費平均値テキスト"/>
        <xdr:cNvSpPr txBox="1"/>
      </xdr:nvSpPr>
      <xdr:spPr>
        <a:xfrm>
          <a:off x="14744700" y="127145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0" name="フローチャート: 判断 639"/>
        <xdr:cNvSpPr/>
      </xdr:nvSpPr>
      <xdr:spPr>
        <a:xfrm>
          <a:off x="14649450" y="1285676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106217</xdr:rowOff>
    </xdr:from>
    <xdr:to>
      <xdr:col>81</xdr:col>
      <xdr:colOff>50800</xdr:colOff>
      <xdr:row>78</xdr:row>
      <xdr:rowOff>119329</xdr:rowOff>
    </xdr:to>
    <xdr:cxnSp macro="">
      <xdr:nvCxnSpPr>
        <xdr:cNvPr id="641" name="直線コネクタ 640"/>
        <xdr:cNvCxnSpPr/>
      </xdr:nvCxnSpPr>
      <xdr:spPr>
        <a:xfrm flipV="1">
          <a:off x="13144500" y="12990367"/>
          <a:ext cx="79375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2" name="フローチャート: 判断 641"/>
        <xdr:cNvSpPr/>
      </xdr:nvSpPr>
      <xdr:spPr>
        <a:xfrm>
          <a:off x="13887450" y="128650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92629</xdr:rowOff>
    </xdr:from>
    <xdr:ext cx="534377" cy="259045"/>
    <xdr:sp macro="" textlink="">
      <xdr:nvSpPr>
        <xdr:cNvPr id="643" name="テキスト ボックス 642"/>
        <xdr:cNvSpPr txBox="1"/>
      </xdr:nvSpPr>
      <xdr:spPr>
        <a:xfrm>
          <a:off x="13709161" y="1264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119329</xdr:rowOff>
    </xdr:from>
    <xdr:to>
      <xdr:col>76</xdr:col>
      <xdr:colOff>114300</xdr:colOff>
      <xdr:row>78</xdr:row>
      <xdr:rowOff>122673</xdr:rowOff>
    </xdr:to>
    <xdr:cxnSp macro="">
      <xdr:nvCxnSpPr>
        <xdr:cNvPr id="644" name="直線コネクタ 643"/>
        <xdr:cNvCxnSpPr/>
      </xdr:nvCxnSpPr>
      <xdr:spPr>
        <a:xfrm flipV="1">
          <a:off x="12344400" y="13003479"/>
          <a:ext cx="800100" cy="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22289</xdr:rowOff>
    </xdr:from>
    <xdr:to>
      <xdr:col>76</xdr:col>
      <xdr:colOff>165100</xdr:colOff>
      <xdr:row>78</xdr:row>
      <xdr:rowOff>123889</xdr:rowOff>
    </xdr:to>
    <xdr:sp macro="" textlink="">
      <xdr:nvSpPr>
        <xdr:cNvPr id="645" name="フローチャート: 判断 644"/>
        <xdr:cNvSpPr/>
      </xdr:nvSpPr>
      <xdr:spPr>
        <a:xfrm>
          <a:off x="13093700" y="1290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140416</xdr:rowOff>
    </xdr:from>
    <xdr:ext cx="534377" cy="259045"/>
    <xdr:sp macro="" textlink="">
      <xdr:nvSpPr>
        <xdr:cNvPr id="646" name="テキスト ボックス 645"/>
        <xdr:cNvSpPr txBox="1"/>
      </xdr:nvSpPr>
      <xdr:spPr>
        <a:xfrm>
          <a:off x="12896361" y="1269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122673</xdr:rowOff>
    </xdr:from>
    <xdr:to>
      <xdr:col>71</xdr:col>
      <xdr:colOff>177800</xdr:colOff>
      <xdr:row>78</xdr:row>
      <xdr:rowOff>128434</xdr:rowOff>
    </xdr:to>
    <xdr:cxnSp macro="">
      <xdr:nvCxnSpPr>
        <xdr:cNvPr id="647" name="直線コネクタ 646"/>
        <xdr:cNvCxnSpPr/>
      </xdr:nvCxnSpPr>
      <xdr:spPr>
        <a:xfrm flipV="1">
          <a:off x="11537950" y="13006823"/>
          <a:ext cx="80645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20506</xdr:rowOff>
    </xdr:from>
    <xdr:to>
      <xdr:col>72</xdr:col>
      <xdr:colOff>38100</xdr:colOff>
      <xdr:row>78</xdr:row>
      <xdr:rowOff>122106</xdr:rowOff>
    </xdr:to>
    <xdr:sp macro="" textlink="">
      <xdr:nvSpPr>
        <xdr:cNvPr id="648" name="フローチャート: 判断 647"/>
        <xdr:cNvSpPr/>
      </xdr:nvSpPr>
      <xdr:spPr>
        <a:xfrm>
          <a:off x="12299950" y="129046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138633</xdr:rowOff>
    </xdr:from>
    <xdr:ext cx="534377" cy="259045"/>
    <xdr:sp macro="" textlink="">
      <xdr:nvSpPr>
        <xdr:cNvPr id="649" name="テキスト ボックス 648"/>
        <xdr:cNvSpPr txBox="1"/>
      </xdr:nvSpPr>
      <xdr:spPr>
        <a:xfrm>
          <a:off x="12102611" y="1269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19351</xdr:rowOff>
    </xdr:from>
    <xdr:to>
      <xdr:col>67</xdr:col>
      <xdr:colOff>101600</xdr:colOff>
      <xdr:row>78</xdr:row>
      <xdr:rowOff>120951</xdr:rowOff>
    </xdr:to>
    <xdr:sp macro="" textlink="">
      <xdr:nvSpPr>
        <xdr:cNvPr id="650" name="フローチャート: 判断 649"/>
        <xdr:cNvSpPr/>
      </xdr:nvSpPr>
      <xdr:spPr>
        <a:xfrm>
          <a:off x="11487150" y="12903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137478</xdr:rowOff>
    </xdr:from>
    <xdr:ext cx="534377" cy="259045"/>
    <xdr:sp macro="" textlink="">
      <xdr:nvSpPr>
        <xdr:cNvPr id="651" name="テキスト ボックス 650"/>
        <xdr:cNvSpPr txBox="1"/>
      </xdr:nvSpPr>
      <xdr:spPr>
        <a:xfrm>
          <a:off x="11308861" y="12691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29770</xdr:rowOff>
    </xdr:from>
    <xdr:to>
      <xdr:col>85</xdr:col>
      <xdr:colOff>177800</xdr:colOff>
      <xdr:row>78</xdr:row>
      <xdr:rowOff>131370</xdr:rowOff>
    </xdr:to>
    <xdr:sp macro="" textlink="">
      <xdr:nvSpPr>
        <xdr:cNvPr id="657" name="楕円 656"/>
        <xdr:cNvSpPr/>
      </xdr:nvSpPr>
      <xdr:spPr>
        <a:xfrm>
          <a:off x="14649450" y="129139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116147</xdr:rowOff>
    </xdr:from>
    <xdr:ext cx="534377" cy="259045"/>
    <xdr:sp macro="" textlink="">
      <xdr:nvSpPr>
        <xdr:cNvPr id="658" name="公債費該当値テキスト"/>
        <xdr:cNvSpPr txBox="1"/>
      </xdr:nvSpPr>
      <xdr:spPr>
        <a:xfrm>
          <a:off x="14744700" y="1283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55417</xdr:rowOff>
    </xdr:from>
    <xdr:to>
      <xdr:col>81</xdr:col>
      <xdr:colOff>101600</xdr:colOff>
      <xdr:row>78</xdr:row>
      <xdr:rowOff>157017</xdr:rowOff>
    </xdr:to>
    <xdr:sp macro="" textlink="">
      <xdr:nvSpPr>
        <xdr:cNvPr id="659" name="楕円 658"/>
        <xdr:cNvSpPr/>
      </xdr:nvSpPr>
      <xdr:spPr>
        <a:xfrm>
          <a:off x="13887450" y="1293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148144</xdr:rowOff>
    </xdr:from>
    <xdr:ext cx="534377" cy="259045"/>
    <xdr:sp macro="" textlink="">
      <xdr:nvSpPr>
        <xdr:cNvPr id="660" name="テキスト ボックス 659"/>
        <xdr:cNvSpPr txBox="1"/>
      </xdr:nvSpPr>
      <xdr:spPr>
        <a:xfrm>
          <a:off x="13709161" y="1303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68529</xdr:rowOff>
    </xdr:from>
    <xdr:to>
      <xdr:col>76</xdr:col>
      <xdr:colOff>165100</xdr:colOff>
      <xdr:row>78</xdr:row>
      <xdr:rowOff>170129</xdr:rowOff>
    </xdr:to>
    <xdr:sp macro="" textlink="">
      <xdr:nvSpPr>
        <xdr:cNvPr id="661" name="楕円 660"/>
        <xdr:cNvSpPr/>
      </xdr:nvSpPr>
      <xdr:spPr>
        <a:xfrm>
          <a:off x="13093700" y="129526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161256</xdr:rowOff>
    </xdr:from>
    <xdr:ext cx="534377" cy="259045"/>
    <xdr:sp macro="" textlink="">
      <xdr:nvSpPr>
        <xdr:cNvPr id="662" name="テキスト ボックス 661"/>
        <xdr:cNvSpPr txBox="1"/>
      </xdr:nvSpPr>
      <xdr:spPr>
        <a:xfrm>
          <a:off x="12896361" y="1304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71873</xdr:rowOff>
    </xdr:from>
    <xdr:to>
      <xdr:col>72</xdr:col>
      <xdr:colOff>38100</xdr:colOff>
      <xdr:row>79</xdr:row>
      <xdr:rowOff>2023</xdr:rowOff>
    </xdr:to>
    <xdr:sp macro="" textlink="">
      <xdr:nvSpPr>
        <xdr:cNvPr id="663" name="楕円 662"/>
        <xdr:cNvSpPr/>
      </xdr:nvSpPr>
      <xdr:spPr>
        <a:xfrm>
          <a:off x="12299950" y="129560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164600</xdr:rowOff>
    </xdr:from>
    <xdr:ext cx="534377" cy="259045"/>
    <xdr:sp macro="" textlink="">
      <xdr:nvSpPr>
        <xdr:cNvPr id="664" name="テキスト ボックス 663"/>
        <xdr:cNvSpPr txBox="1"/>
      </xdr:nvSpPr>
      <xdr:spPr>
        <a:xfrm>
          <a:off x="12102611" y="1304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77634</xdr:rowOff>
    </xdr:from>
    <xdr:to>
      <xdr:col>67</xdr:col>
      <xdr:colOff>101600</xdr:colOff>
      <xdr:row>79</xdr:row>
      <xdr:rowOff>7784</xdr:rowOff>
    </xdr:to>
    <xdr:sp macro="" textlink="">
      <xdr:nvSpPr>
        <xdr:cNvPr id="665" name="楕円 664"/>
        <xdr:cNvSpPr/>
      </xdr:nvSpPr>
      <xdr:spPr>
        <a:xfrm>
          <a:off x="11487150" y="129617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170361</xdr:rowOff>
    </xdr:from>
    <xdr:ext cx="534377" cy="259045"/>
    <xdr:sp macro="" textlink="">
      <xdr:nvSpPr>
        <xdr:cNvPr id="666" name="テキスト ボックス 665"/>
        <xdr:cNvSpPr txBox="1"/>
      </xdr:nvSpPr>
      <xdr:spPr>
        <a:xfrm>
          <a:off x="11308861" y="1304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xdr:cNvCxnSpPr/>
      </xdr:nvCxnSpPr>
      <xdr:spPr>
        <a:xfrm>
          <a:off x="11207750" y="1644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xdr:cNvSpPr txBox="1"/>
      </xdr:nvSpPr>
      <xdr:spPr>
        <a:xfrm>
          <a:off x="1097801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xdr:cNvCxnSpPr/>
      </xdr:nvCxnSpPr>
      <xdr:spPr>
        <a:xfrm>
          <a:off x="11207750" y="1606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0" name="テキスト ボックス 679"/>
        <xdr:cNvSpPr txBox="1"/>
      </xdr:nvSpPr>
      <xdr:spPr>
        <a:xfrm>
          <a:off x="10669481" y="1592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xdr:cNvCxnSpPr/>
      </xdr:nvCxnSpPr>
      <xdr:spPr>
        <a:xfrm>
          <a:off x="11207750" y="1568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2" name="テキスト ボックス 681"/>
        <xdr:cNvSpPr txBox="1"/>
      </xdr:nvSpPr>
      <xdr:spPr>
        <a:xfrm>
          <a:off x="106694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xdr:cNvCxnSpPr/>
      </xdr:nvCxnSpPr>
      <xdr:spPr>
        <a:xfrm>
          <a:off x="11207750" y="1530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4" name="テキスト ボックス 683"/>
        <xdr:cNvSpPr txBox="1"/>
      </xdr:nvSpPr>
      <xdr:spPr>
        <a:xfrm>
          <a:off x="1066948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xdr:cNvCxnSpPr/>
      </xdr:nvCxnSpPr>
      <xdr:spPr>
        <a:xfrm>
          <a:off x="11207750" y="14928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6" name="テキスト ボックス 685"/>
        <xdr:cNvSpPr txBox="1"/>
      </xdr:nvSpPr>
      <xdr:spPr>
        <a:xfrm>
          <a:off x="1066948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8" name="テキスト ボックス 687"/>
        <xdr:cNvSpPr txBox="1"/>
      </xdr:nvSpPr>
      <xdr:spPr>
        <a:xfrm>
          <a:off x="10598378" y="144246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積立金グラフ枠"/>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0" name="直線コネクタ 689"/>
        <xdr:cNvCxnSpPr/>
      </xdr:nvCxnSpPr>
      <xdr:spPr>
        <a:xfrm flipV="1">
          <a:off x="14698345" y="14935930"/>
          <a:ext cx="1269" cy="150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1" name="積立金最小値テキスト"/>
        <xdr:cNvSpPr txBox="1"/>
      </xdr:nvSpPr>
      <xdr:spPr>
        <a:xfrm>
          <a:off x="14744700" y="16448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2" name="直線コネクタ 691"/>
        <xdr:cNvCxnSpPr/>
      </xdr:nvCxnSpPr>
      <xdr:spPr>
        <a:xfrm>
          <a:off x="14611350" y="16444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3" name="積立金最大値テキスト"/>
        <xdr:cNvSpPr txBox="1"/>
      </xdr:nvSpPr>
      <xdr:spPr>
        <a:xfrm>
          <a:off x="14744700" y="14717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4" name="直線コネクタ 693"/>
        <xdr:cNvCxnSpPr/>
      </xdr:nvCxnSpPr>
      <xdr:spPr>
        <a:xfrm>
          <a:off x="14611350" y="14935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124155</xdr:rowOff>
    </xdr:from>
    <xdr:to>
      <xdr:col>85</xdr:col>
      <xdr:colOff>127000</xdr:colOff>
      <xdr:row>98</xdr:row>
      <xdr:rowOff>166030</xdr:rowOff>
    </xdr:to>
    <xdr:cxnSp macro="">
      <xdr:nvCxnSpPr>
        <xdr:cNvPr id="695" name="直線コネクタ 694"/>
        <xdr:cNvCxnSpPr/>
      </xdr:nvCxnSpPr>
      <xdr:spPr>
        <a:xfrm>
          <a:off x="13938250" y="16354755"/>
          <a:ext cx="762000" cy="4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104224</xdr:rowOff>
    </xdr:from>
    <xdr:ext cx="534377" cy="259045"/>
    <xdr:sp macro="" textlink="">
      <xdr:nvSpPr>
        <xdr:cNvPr id="696" name="積立金平均値テキスト"/>
        <xdr:cNvSpPr txBox="1"/>
      </xdr:nvSpPr>
      <xdr:spPr>
        <a:xfrm>
          <a:off x="14744700" y="16163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7" name="フローチャート: 判断 696"/>
        <xdr:cNvSpPr/>
      </xdr:nvSpPr>
      <xdr:spPr>
        <a:xfrm>
          <a:off x="14649450" y="1631194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124155</xdr:rowOff>
    </xdr:from>
    <xdr:to>
      <xdr:col>81</xdr:col>
      <xdr:colOff>50800</xdr:colOff>
      <xdr:row>98</xdr:row>
      <xdr:rowOff>151633</xdr:rowOff>
    </xdr:to>
    <xdr:cxnSp macro="">
      <xdr:nvCxnSpPr>
        <xdr:cNvPr id="698" name="直線コネクタ 697"/>
        <xdr:cNvCxnSpPr/>
      </xdr:nvCxnSpPr>
      <xdr:spPr>
        <a:xfrm flipV="1">
          <a:off x="13144500" y="16354755"/>
          <a:ext cx="793750" cy="2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699" name="フローチャート: 判断 698"/>
        <xdr:cNvSpPr/>
      </xdr:nvSpPr>
      <xdr:spPr>
        <a:xfrm>
          <a:off x="13887450" y="1630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19251</xdr:rowOff>
    </xdr:from>
    <xdr:ext cx="534377" cy="259045"/>
    <xdr:sp macro="" textlink="">
      <xdr:nvSpPr>
        <xdr:cNvPr id="700" name="テキスト ボックス 699"/>
        <xdr:cNvSpPr txBox="1"/>
      </xdr:nvSpPr>
      <xdr:spPr>
        <a:xfrm>
          <a:off x="13709161" y="1607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151633</xdr:rowOff>
    </xdr:from>
    <xdr:to>
      <xdr:col>76</xdr:col>
      <xdr:colOff>114300</xdr:colOff>
      <xdr:row>99</xdr:row>
      <xdr:rowOff>27691</xdr:rowOff>
    </xdr:to>
    <xdr:cxnSp macro="">
      <xdr:nvCxnSpPr>
        <xdr:cNvPr id="701" name="直線コネクタ 700"/>
        <xdr:cNvCxnSpPr/>
      </xdr:nvCxnSpPr>
      <xdr:spPr>
        <a:xfrm flipV="1">
          <a:off x="12344400" y="16382233"/>
          <a:ext cx="800100" cy="4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109040</xdr:rowOff>
    </xdr:from>
    <xdr:to>
      <xdr:col>76</xdr:col>
      <xdr:colOff>165100</xdr:colOff>
      <xdr:row>99</xdr:row>
      <xdr:rowOff>39190</xdr:rowOff>
    </xdr:to>
    <xdr:sp macro="" textlink="">
      <xdr:nvSpPr>
        <xdr:cNvPr id="702" name="フローチャート: 判断 701"/>
        <xdr:cNvSpPr/>
      </xdr:nvSpPr>
      <xdr:spPr>
        <a:xfrm>
          <a:off x="13093700" y="1633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30317</xdr:rowOff>
    </xdr:from>
    <xdr:ext cx="534377" cy="259045"/>
    <xdr:sp macro="" textlink="">
      <xdr:nvSpPr>
        <xdr:cNvPr id="703" name="テキスト ボックス 702"/>
        <xdr:cNvSpPr txBox="1"/>
      </xdr:nvSpPr>
      <xdr:spPr>
        <a:xfrm>
          <a:off x="12896361" y="1643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27691</xdr:rowOff>
    </xdr:from>
    <xdr:to>
      <xdr:col>71</xdr:col>
      <xdr:colOff>177800</xdr:colOff>
      <xdr:row>99</xdr:row>
      <xdr:rowOff>32147</xdr:rowOff>
    </xdr:to>
    <xdr:cxnSp macro="">
      <xdr:nvCxnSpPr>
        <xdr:cNvPr id="704" name="直線コネクタ 703"/>
        <xdr:cNvCxnSpPr/>
      </xdr:nvCxnSpPr>
      <xdr:spPr>
        <a:xfrm flipV="1">
          <a:off x="11537950" y="16429741"/>
          <a:ext cx="806450" cy="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124454</xdr:rowOff>
    </xdr:from>
    <xdr:to>
      <xdr:col>72</xdr:col>
      <xdr:colOff>38100</xdr:colOff>
      <xdr:row>99</xdr:row>
      <xdr:rowOff>54604</xdr:rowOff>
    </xdr:to>
    <xdr:sp macro="" textlink="">
      <xdr:nvSpPr>
        <xdr:cNvPr id="705" name="フローチャート: 判断 704"/>
        <xdr:cNvSpPr/>
      </xdr:nvSpPr>
      <xdr:spPr>
        <a:xfrm>
          <a:off x="12299950" y="163550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71131</xdr:rowOff>
    </xdr:from>
    <xdr:ext cx="534377" cy="259045"/>
    <xdr:sp macro="" textlink="">
      <xdr:nvSpPr>
        <xdr:cNvPr id="706" name="テキスト ボックス 705"/>
        <xdr:cNvSpPr txBox="1"/>
      </xdr:nvSpPr>
      <xdr:spPr>
        <a:xfrm>
          <a:off x="12102611" y="1613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129814</xdr:rowOff>
    </xdr:from>
    <xdr:to>
      <xdr:col>67</xdr:col>
      <xdr:colOff>101600</xdr:colOff>
      <xdr:row>99</xdr:row>
      <xdr:rowOff>59964</xdr:rowOff>
    </xdr:to>
    <xdr:sp macro="" textlink="">
      <xdr:nvSpPr>
        <xdr:cNvPr id="707" name="フローチャート: 判断 706"/>
        <xdr:cNvSpPr/>
      </xdr:nvSpPr>
      <xdr:spPr>
        <a:xfrm>
          <a:off x="11487150" y="1636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76491</xdr:rowOff>
    </xdr:from>
    <xdr:ext cx="534377" cy="259045"/>
    <xdr:sp macro="" textlink="">
      <xdr:nvSpPr>
        <xdr:cNvPr id="708" name="テキスト ボックス 707"/>
        <xdr:cNvSpPr txBox="1"/>
      </xdr:nvSpPr>
      <xdr:spPr>
        <a:xfrm>
          <a:off x="11308861" y="1613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115230</xdr:rowOff>
    </xdr:from>
    <xdr:to>
      <xdr:col>85</xdr:col>
      <xdr:colOff>177800</xdr:colOff>
      <xdr:row>99</xdr:row>
      <xdr:rowOff>45380</xdr:rowOff>
    </xdr:to>
    <xdr:sp macro="" textlink="">
      <xdr:nvSpPr>
        <xdr:cNvPr id="714" name="楕円 713"/>
        <xdr:cNvSpPr/>
      </xdr:nvSpPr>
      <xdr:spPr>
        <a:xfrm>
          <a:off x="14649450" y="163458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59773</xdr:rowOff>
    </xdr:from>
    <xdr:ext cx="534377" cy="259045"/>
    <xdr:sp macro="" textlink="">
      <xdr:nvSpPr>
        <xdr:cNvPr id="715" name="積立金該当値テキスト"/>
        <xdr:cNvSpPr txBox="1"/>
      </xdr:nvSpPr>
      <xdr:spPr>
        <a:xfrm>
          <a:off x="14744700" y="1629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73355</xdr:rowOff>
    </xdr:from>
    <xdr:to>
      <xdr:col>81</xdr:col>
      <xdr:colOff>101600</xdr:colOff>
      <xdr:row>99</xdr:row>
      <xdr:rowOff>3505</xdr:rowOff>
    </xdr:to>
    <xdr:sp macro="" textlink="">
      <xdr:nvSpPr>
        <xdr:cNvPr id="716" name="楕円 715"/>
        <xdr:cNvSpPr/>
      </xdr:nvSpPr>
      <xdr:spPr>
        <a:xfrm>
          <a:off x="13887450" y="1630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166082</xdr:rowOff>
    </xdr:from>
    <xdr:ext cx="534377" cy="259045"/>
    <xdr:sp macro="" textlink="">
      <xdr:nvSpPr>
        <xdr:cNvPr id="717" name="テキスト ボックス 716"/>
        <xdr:cNvSpPr txBox="1"/>
      </xdr:nvSpPr>
      <xdr:spPr>
        <a:xfrm>
          <a:off x="13709161" y="163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100833</xdr:rowOff>
    </xdr:from>
    <xdr:to>
      <xdr:col>76</xdr:col>
      <xdr:colOff>165100</xdr:colOff>
      <xdr:row>99</xdr:row>
      <xdr:rowOff>30983</xdr:rowOff>
    </xdr:to>
    <xdr:sp macro="" textlink="">
      <xdr:nvSpPr>
        <xdr:cNvPr id="718" name="楕円 717"/>
        <xdr:cNvSpPr/>
      </xdr:nvSpPr>
      <xdr:spPr>
        <a:xfrm>
          <a:off x="13093700" y="163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47510</xdr:rowOff>
    </xdr:from>
    <xdr:ext cx="534377" cy="259045"/>
    <xdr:sp macro="" textlink="">
      <xdr:nvSpPr>
        <xdr:cNvPr id="719" name="テキスト ボックス 718"/>
        <xdr:cNvSpPr txBox="1"/>
      </xdr:nvSpPr>
      <xdr:spPr>
        <a:xfrm>
          <a:off x="12896361" y="1610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148341</xdr:rowOff>
    </xdr:from>
    <xdr:to>
      <xdr:col>72</xdr:col>
      <xdr:colOff>38100</xdr:colOff>
      <xdr:row>99</xdr:row>
      <xdr:rowOff>78491</xdr:rowOff>
    </xdr:to>
    <xdr:sp macro="" textlink="">
      <xdr:nvSpPr>
        <xdr:cNvPr id="720" name="楕円 719"/>
        <xdr:cNvSpPr/>
      </xdr:nvSpPr>
      <xdr:spPr>
        <a:xfrm>
          <a:off x="12299950" y="1637894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69618</xdr:rowOff>
    </xdr:from>
    <xdr:ext cx="469744" cy="259045"/>
    <xdr:sp macro="" textlink="">
      <xdr:nvSpPr>
        <xdr:cNvPr id="721" name="テキスト ボックス 720"/>
        <xdr:cNvSpPr txBox="1"/>
      </xdr:nvSpPr>
      <xdr:spPr>
        <a:xfrm>
          <a:off x="12134928" y="16471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152797</xdr:rowOff>
    </xdr:from>
    <xdr:to>
      <xdr:col>67</xdr:col>
      <xdr:colOff>101600</xdr:colOff>
      <xdr:row>99</xdr:row>
      <xdr:rowOff>82947</xdr:rowOff>
    </xdr:to>
    <xdr:sp macro="" textlink="">
      <xdr:nvSpPr>
        <xdr:cNvPr id="722" name="楕円 721"/>
        <xdr:cNvSpPr/>
      </xdr:nvSpPr>
      <xdr:spPr>
        <a:xfrm>
          <a:off x="11487150" y="1638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74074</xdr:rowOff>
    </xdr:from>
    <xdr:ext cx="469744" cy="259045"/>
    <xdr:sp macro="" textlink="">
      <xdr:nvSpPr>
        <xdr:cNvPr id="723" name="テキスト ボックス 722"/>
        <xdr:cNvSpPr txBox="1"/>
      </xdr:nvSpPr>
      <xdr:spPr>
        <a:xfrm>
          <a:off x="11322128" y="1647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xdr:cNvCxnSpPr/>
      </xdr:nvCxnSpPr>
      <xdr:spPr>
        <a:xfrm>
          <a:off x="164592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xdr:cNvSpPr txBox="1"/>
      </xdr:nvSpPr>
      <xdr:spPr>
        <a:xfrm>
          <a:off x="1624851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xdr:cNvCxnSpPr/>
      </xdr:nvCxnSpPr>
      <xdr:spPr>
        <a:xfrm>
          <a:off x="164592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7" name="テキスト ボックス 736"/>
        <xdr:cNvSpPr txBox="1"/>
      </xdr:nvSpPr>
      <xdr:spPr>
        <a:xfrm>
          <a:off x="159850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xdr:cNvCxnSpPr/>
      </xdr:nvCxnSpPr>
      <xdr:spPr>
        <a:xfrm>
          <a:off x="164592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9" name="テキスト ボックス 738"/>
        <xdr:cNvSpPr txBox="1"/>
      </xdr:nvSpPr>
      <xdr:spPr>
        <a:xfrm>
          <a:off x="15985051" y="578051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xdr:cNvCxnSpPr/>
      </xdr:nvCxnSpPr>
      <xdr:spPr>
        <a:xfrm>
          <a:off x="164592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1" name="テキスト ボックス 740"/>
        <xdr:cNvSpPr txBox="1"/>
      </xdr:nvSpPr>
      <xdr:spPr>
        <a:xfrm>
          <a:off x="15985051" y="54602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xdr:cNvCxnSpPr/>
      </xdr:nvCxnSpPr>
      <xdr:spPr>
        <a:xfrm>
          <a:off x="164592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3" name="テキスト ボックス 742"/>
        <xdr:cNvSpPr txBox="1"/>
      </xdr:nvSpPr>
      <xdr:spPr>
        <a:xfrm>
          <a:off x="15985051" y="5146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xdr:cNvCxnSpPr/>
      </xdr:nvCxnSpPr>
      <xdr:spPr>
        <a:xfrm>
          <a:off x="164592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5" name="テキスト ボックス 744"/>
        <xdr:cNvSpPr txBox="1"/>
      </xdr:nvSpPr>
      <xdr:spPr>
        <a:xfrm>
          <a:off x="15985051" y="4832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xdr:cNvSpPr txBox="1"/>
      </xdr:nvSpPr>
      <xdr:spPr>
        <a:xfrm>
          <a:off x="159850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投資及び出資金グラフ枠"/>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49" name="直線コネクタ 748"/>
        <xdr:cNvCxnSpPr/>
      </xdr:nvCxnSpPr>
      <xdr:spPr>
        <a:xfrm flipV="1">
          <a:off x="19949795" y="5163207"/>
          <a:ext cx="1269" cy="1380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0" name="投資及び出資金最小値テキスト"/>
        <xdr:cNvSpPr txBox="1"/>
      </xdr:nvSpPr>
      <xdr:spPr>
        <a:xfrm>
          <a:off x="20002500" y="6547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xdr:cNvCxnSpPr/>
      </xdr:nvCxnSpPr>
      <xdr:spPr>
        <a:xfrm>
          <a:off x="1988185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2" name="投資及び出資金最大値テキスト"/>
        <xdr:cNvSpPr txBox="1"/>
      </xdr:nvSpPr>
      <xdr:spPr>
        <a:xfrm>
          <a:off x="20002500" y="495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3" name="直線コネクタ 752"/>
        <xdr:cNvCxnSpPr/>
      </xdr:nvCxnSpPr>
      <xdr:spPr>
        <a:xfrm>
          <a:off x="19881850" y="5163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xdr:cNvCxnSpPr/>
      </xdr:nvCxnSpPr>
      <xdr:spPr>
        <a:xfrm>
          <a:off x="19202400" y="654412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5" name="投資及び出資金平均値テキスト"/>
        <xdr:cNvSpPr txBox="1"/>
      </xdr:nvSpPr>
      <xdr:spPr>
        <a:xfrm>
          <a:off x="20002500" y="6231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6" name="フローチャート: 判断 755"/>
        <xdr:cNvSpPr/>
      </xdr:nvSpPr>
      <xdr:spPr>
        <a:xfrm>
          <a:off x="19900900" y="63740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xdr:cNvCxnSpPr/>
      </xdr:nvCxnSpPr>
      <xdr:spPr>
        <a:xfrm>
          <a:off x="183959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58" name="フローチャート: 判断 757"/>
        <xdr:cNvSpPr/>
      </xdr:nvSpPr>
      <xdr:spPr>
        <a:xfrm>
          <a:off x="19157950" y="63811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59" name="テキスト ボックス 758"/>
        <xdr:cNvSpPr txBox="1"/>
      </xdr:nvSpPr>
      <xdr:spPr>
        <a:xfrm>
          <a:off x="18992928" y="616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xdr:cNvCxnSpPr/>
      </xdr:nvCxnSpPr>
      <xdr:spPr>
        <a:xfrm>
          <a:off x="176022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80834</xdr:rowOff>
    </xdr:from>
    <xdr:to>
      <xdr:col>107</xdr:col>
      <xdr:colOff>101600</xdr:colOff>
      <xdr:row>39</xdr:row>
      <xdr:rowOff>10984</xdr:rowOff>
    </xdr:to>
    <xdr:sp macro="" textlink="">
      <xdr:nvSpPr>
        <xdr:cNvPr id="761" name="フローチャート: 判断 760"/>
        <xdr:cNvSpPr/>
      </xdr:nvSpPr>
      <xdr:spPr>
        <a:xfrm>
          <a:off x="18345150" y="63609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27511</xdr:rowOff>
    </xdr:from>
    <xdr:ext cx="469744" cy="259045"/>
    <xdr:sp macro="" textlink="">
      <xdr:nvSpPr>
        <xdr:cNvPr id="762" name="テキスト ボックス 761"/>
        <xdr:cNvSpPr txBox="1"/>
      </xdr:nvSpPr>
      <xdr:spPr>
        <a:xfrm>
          <a:off x="18180128" y="614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xdr:cNvCxnSpPr/>
      </xdr:nvCxnSpPr>
      <xdr:spPr>
        <a:xfrm>
          <a:off x="16802100" y="6544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111923</xdr:rowOff>
    </xdr:from>
    <xdr:to>
      <xdr:col>102</xdr:col>
      <xdr:colOff>165100</xdr:colOff>
      <xdr:row>39</xdr:row>
      <xdr:rowOff>42073</xdr:rowOff>
    </xdr:to>
    <xdr:sp macro="" textlink="">
      <xdr:nvSpPr>
        <xdr:cNvPr id="764" name="フローチャート: 判断 763"/>
        <xdr:cNvSpPr/>
      </xdr:nvSpPr>
      <xdr:spPr>
        <a:xfrm>
          <a:off x="17551400" y="63920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58600</xdr:rowOff>
    </xdr:from>
    <xdr:ext cx="469744" cy="259045"/>
    <xdr:sp macro="" textlink="">
      <xdr:nvSpPr>
        <xdr:cNvPr id="765" name="テキスト ボックス 764"/>
        <xdr:cNvSpPr txBox="1"/>
      </xdr:nvSpPr>
      <xdr:spPr>
        <a:xfrm>
          <a:off x="17386378" y="617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124333</xdr:rowOff>
    </xdr:from>
    <xdr:to>
      <xdr:col>98</xdr:col>
      <xdr:colOff>38100</xdr:colOff>
      <xdr:row>39</xdr:row>
      <xdr:rowOff>54483</xdr:rowOff>
    </xdr:to>
    <xdr:sp macro="" textlink="">
      <xdr:nvSpPr>
        <xdr:cNvPr id="766" name="フローチャート: 判断 765"/>
        <xdr:cNvSpPr/>
      </xdr:nvSpPr>
      <xdr:spPr>
        <a:xfrm>
          <a:off x="16757650" y="640448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71010</xdr:rowOff>
    </xdr:from>
    <xdr:ext cx="469744" cy="259045"/>
    <xdr:sp macro="" textlink="">
      <xdr:nvSpPr>
        <xdr:cNvPr id="767" name="テキスト ボックス 766"/>
        <xdr:cNvSpPr txBox="1"/>
      </xdr:nvSpPr>
      <xdr:spPr>
        <a:xfrm>
          <a:off x="16592628" y="618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xdr:cNvSpPr/>
      </xdr:nvSpPr>
      <xdr:spPr>
        <a:xfrm>
          <a:off x="199009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4" name="投資及び出資金該当値テキスト"/>
        <xdr:cNvSpPr txBox="1"/>
      </xdr:nvSpPr>
      <xdr:spPr>
        <a:xfrm>
          <a:off x="20002500" y="64146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xdr:cNvSpPr/>
      </xdr:nvSpPr>
      <xdr:spPr>
        <a:xfrm>
          <a:off x="191579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xdr:cNvSpPr txBox="1"/>
      </xdr:nvSpPr>
      <xdr:spPr>
        <a:xfrm>
          <a:off x="190841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xdr:cNvSpPr/>
      </xdr:nvSpPr>
      <xdr:spPr>
        <a:xfrm>
          <a:off x="183451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xdr:cNvSpPr txBox="1"/>
      </xdr:nvSpPr>
      <xdr:spPr>
        <a:xfrm>
          <a:off x="182903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xdr:cNvSpPr/>
      </xdr:nvSpPr>
      <xdr:spPr>
        <a:xfrm>
          <a:off x="175514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xdr:cNvSpPr txBox="1"/>
      </xdr:nvSpPr>
      <xdr:spPr>
        <a:xfrm>
          <a:off x="174902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xdr:cNvSpPr/>
      </xdr:nvSpPr>
      <xdr:spPr>
        <a:xfrm>
          <a:off x="167576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xdr:cNvSpPr txBox="1"/>
      </xdr:nvSpPr>
      <xdr:spPr>
        <a:xfrm>
          <a:off x="166838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3" name="直線コネクタ 792"/>
        <xdr:cNvCxnSpPr/>
      </xdr:nvCxnSpPr>
      <xdr:spPr>
        <a:xfrm>
          <a:off x="16459200" y="9721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4" name="テキスト ボックス 793"/>
        <xdr:cNvSpPr txBox="1"/>
      </xdr:nvSpPr>
      <xdr:spPr>
        <a:xfrm>
          <a:off x="1624851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5" name="直線コネクタ 794"/>
        <xdr:cNvCxnSpPr/>
      </xdr:nvCxnSpPr>
      <xdr:spPr>
        <a:xfrm>
          <a:off x="16459200" y="9277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6" name="テキスト ボックス 795"/>
        <xdr:cNvSpPr txBox="1"/>
      </xdr:nvSpPr>
      <xdr:spPr>
        <a:xfrm>
          <a:off x="15985051" y="9141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7" name="直線コネクタ 796"/>
        <xdr:cNvCxnSpPr/>
      </xdr:nvCxnSpPr>
      <xdr:spPr>
        <a:xfrm>
          <a:off x="16459200" y="8839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8" name="テキスト ボックス 797"/>
        <xdr:cNvSpPr txBox="1"/>
      </xdr:nvSpPr>
      <xdr:spPr>
        <a:xfrm>
          <a:off x="15985051" y="8703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9" name="直線コネクタ 798"/>
        <xdr:cNvCxnSpPr/>
      </xdr:nvCxnSpPr>
      <xdr:spPr>
        <a:xfrm>
          <a:off x="16459200" y="8401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0" name="テキスト ボックス 799"/>
        <xdr:cNvSpPr txBox="1"/>
      </xdr:nvSpPr>
      <xdr:spPr>
        <a:xfrm>
          <a:off x="15985051" y="8258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2" name="テキスト ボックス 801"/>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貸付金グラフ枠"/>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4" name="直線コネクタ 803"/>
        <xdr:cNvCxnSpPr/>
      </xdr:nvCxnSpPr>
      <xdr:spPr>
        <a:xfrm flipV="1">
          <a:off x="19949795" y="8357501"/>
          <a:ext cx="1269" cy="1364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5" name="貸付金最小値テキスト"/>
        <xdr:cNvSpPr txBox="1"/>
      </xdr:nvSpPr>
      <xdr:spPr>
        <a:xfrm>
          <a:off x="20002500" y="97256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6" name="直線コネクタ 805"/>
        <xdr:cNvCxnSpPr/>
      </xdr:nvCxnSpPr>
      <xdr:spPr>
        <a:xfrm>
          <a:off x="19881850" y="9721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7" name="貸付金最大値テキスト"/>
        <xdr:cNvSpPr txBox="1"/>
      </xdr:nvSpPr>
      <xdr:spPr>
        <a:xfrm>
          <a:off x="20002500" y="813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08" name="直線コネクタ 807"/>
        <xdr:cNvCxnSpPr/>
      </xdr:nvCxnSpPr>
      <xdr:spPr>
        <a:xfrm>
          <a:off x="19881850" y="83575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9" name="直線コネクタ 808"/>
        <xdr:cNvCxnSpPr/>
      </xdr:nvCxnSpPr>
      <xdr:spPr>
        <a:xfrm>
          <a:off x="19202400" y="9721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0" name="貸付金平均値テキスト"/>
        <xdr:cNvSpPr txBox="1"/>
      </xdr:nvSpPr>
      <xdr:spPr>
        <a:xfrm>
          <a:off x="20002500" y="9399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1" name="フローチャート: 判断 810"/>
        <xdr:cNvSpPr/>
      </xdr:nvSpPr>
      <xdr:spPr>
        <a:xfrm>
          <a:off x="19900900" y="95420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2" name="直線コネクタ 811"/>
        <xdr:cNvCxnSpPr/>
      </xdr:nvCxnSpPr>
      <xdr:spPr>
        <a:xfrm>
          <a:off x="18395950" y="9721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3" name="フローチャート: 判断 812"/>
        <xdr:cNvSpPr/>
      </xdr:nvSpPr>
      <xdr:spPr>
        <a:xfrm>
          <a:off x="19157950" y="95491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4" name="テキスト ボックス 813"/>
        <xdr:cNvSpPr txBox="1"/>
      </xdr:nvSpPr>
      <xdr:spPr>
        <a:xfrm>
          <a:off x="18992928" y="9330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5" name="直線コネクタ 814"/>
        <xdr:cNvCxnSpPr/>
      </xdr:nvCxnSpPr>
      <xdr:spPr>
        <a:xfrm>
          <a:off x="17602200" y="9721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100078</xdr:rowOff>
    </xdr:from>
    <xdr:to>
      <xdr:col>107</xdr:col>
      <xdr:colOff>101600</xdr:colOff>
      <xdr:row>58</xdr:row>
      <xdr:rowOff>30228</xdr:rowOff>
    </xdr:to>
    <xdr:sp macro="" textlink="">
      <xdr:nvSpPr>
        <xdr:cNvPr id="816" name="フローチャート: 判断 815"/>
        <xdr:cNvSpPr/>
      </xdr:nvSpPr>
      <xdr:spPr>
        <a:xfrm>
          <a:off x="18345150" y="95171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46755</xdr:rowOff>
    </xdr:from>
    <xdr:ext cx="469744" cy="259045"/>
    <xdr:sp macro="" textlink="">
      <xdr:nvSpPr>
        <xdr:cNvPr id="817" name="テキスト ボックス 816"/>
        <xdr:cNvSpPr txBox="1"/>
      </xdr:nvSpPr>
      <xdr:spPr>
        <a:xfrm>
          <a:off x="18180128" y="929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29514</xdr:rowOff>
    </xdr:from>
    <xdr:to>
      <xdr:col>102</xdr:col>
      <xdr:colOff>114300</xdr:colOff>
      <xdr:row>58</xdr:row>
      <xdr:rowOff>139700</xdr:rowOff>
    </xdr:to>
    <xdr:cxnSp macro="">
      <xdr:nvCxnSpPr>
        <xdr:cNvPr id="818" name="直線コネクタ 817"/>
        <xdr:cNvCxnSpPr/>
      </xdr:nvCxnSpPr>
      <xdr:spPr>
        <a:xfrm>
          <a:off x="16802100" y="9611664"/>
          <a:ext cx="800100" cy="1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149708</xdr:rowOff>
    </xdr:from>
    <xdr:to>
      <xdr:col>102</xdr:col>
      <xdr:colOff>165100</xdr:colOff>
      <xdr:row>58</xdr:row>
      <xdr:rowOff>79858</xdr:rowOff>
    </xdr:to>
    <xdr:sp macro="" textlink="">
      <xdr:nvSpPr>
        <xdr:cNvPr id="819" name="フローチャート: 判断 818"/>
        <xdr:cNvSpPr/>
      </xdr:nvSpPr>
      <xdr:spPr>
        <a:xfrm>
          <a:off x="17551400" y="9566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96385</xdr:rowOff>
    </xdr:from>
    <xdr:ext cx="469744" cy="259045"/>
    <xdr:sp macro="" textlink="">
      <xdr:nvSpPr>
        <xdr:cNvPr id="820" name="テキスト ボックス 819"/>
        <xdr:cNvSpPr txBox="1"/>
      </xdr:nvSpPr>
      <xdr:spPr>
        <a:xfrm>
          <a:off x="17386378" y="934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149754</xdr:rowOff>
    </xdr:from>
    <xdr:to>
      <xdr:col>98</xdr:col>
      <xdr:colOff>38100</xdr:colOff>
      <xdr:row>58</xdr:row>
      <xdr:rowOff>79904</xdr:rowOff>
    </xdr:to>
    <xdr:sp macro="" textlink="">
      <xdr:nvSpPr>
        <xdr:cNvPr id="821" name="フローチャート: 判断 820"/>
        <xdr:cNvSpPr/>
      </xdr:nvSpPr>
      <xdr:spPr>
        <a:xfrm>
          <a:off x="16757650" y="95668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96431</xdr:rowOff>
    </xdr:from>
    <xdr:ext cx="469744" cy="259045"/>
    <xdr:sp macro="" textlink="">
      <xdr:nvSpPr>
        <xdr:cNvPr id="822" name="テキスト ボックス 821"/>
        <xdr:cNvSpPr txBox="1"/>
      </xdr:nvSpPr>
      <xdr:spPr>
        <a:xfrm>
          <a:off x="16592628" y="934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8" name="楕円 827"/>
        <xdr:cNvSpPr/>
      </xdr:nvSpPr>
      <xdr:spPr>
        <a:xfrm>
          <a:off x="1990090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29" name="貸付金該当値テキスト"/>
        <xdr:cNvSpPr txBox="1"/>
      </xdr:nvSpPr>
      <xdr:spPr>
        <a:xfrm>
          <a:off x="20002500" y="958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30" name="楕円 829"/>
        <xdr:cNvSpPr/>
      </xdr:nvSpPr>
      <xdr:spPr>
        <a:xfrm>
          <a:off x="19157950" y="9671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31" name="テキスト ボックス 830"/>
        <xdr:cNvSpPr txBox="1"/>
      </xdr:nvSpPr>
      <xdr:spPr>
        <a:xfrm>
          <a:off x="1908410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2" name="楕円 831"/>
        <xdr:cNvSpPr/>
      </xdr:nvSpPr>
      <xdr:spPr>
        <a:xfrm>
          <a:off x="1834515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33" name="テキスト ボックス 832"/>
        <xdr:cNvSpPr txBox="1"/>
      </xdr:nvSpPr>
      <xdr:spPr>
        <a:xfrm>
          <a:off x="1829035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4" name="楕円 833"/>
        <xdr:cNvSpPr/>
      </xdr:nvSpPr>
      <xdr:spPr>
        <a:xfrm>
          <a:off x="1755140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5" name="テキスト ボックス 834"/>
        <xdr:cNvSpPr txBox="1"/>
      </xdr:nvSpPr>
      <xdr:spPr>
        <a:xfrm>
          <a:off x="1749025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150164</xdr:rowOff>
    </xdr:from>
    <xdr:to>
      <xdr:col>98</xdr:col>
      <xdr:colOff>38100</xdr:colOff>
      <xdr:row>58</xdr:row>
      <xdr:rowOff>80314</xdr:rowOff>
    </xdr:to>
    <xdr:sp macro="" textlink="">
      <xdr:nvSpPr>
        <xdr:cNvPr id="836" name="楕円 835"/>
        <xdr:cNvSpPr/>
      </xdr:nvSpPr>
      <xdr:spPr>
        <a:xfrm>
          <a:off x="16757650" y="95672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71441</xdr:rowOff>
    </xdr:from>
    <xdr:ext cx="469744" cy="259045"/>
    <xdr:sp macro="" textlink="">
      <xdr:nvSpPr>
        <xdr:cNvPr id="837" name="テキスト ボックス 836"/>
        <xdr:cNvSpPr txBox="1"/>
      </xdr:nvSpPr>
      <xdr:spPr>
        <a:xfrm>
          <a:off x="16592628" y="965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8" name="正方形/長方形 837"/>
        <xdr:cNvSpPr/>
      </xdr:nvSpPr>
      <xdr:spPr>
        <a:xfrm>
          <a:off x="164592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9" name="正方形/長方形 838"/>
        <xdr:cNvSpPr/>
      </xdr:nvSpPr>
      <xdr:spPr>
        <a:xfrm>
          <a:off x="16586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0" name="正方形/長方形 839"/>
        <xdr:cNvSpPr/>
      </xdr:nvSpPr>
      <xdr:spPr>
        <a:xfrm>
          <a:off x="16586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1" name="正方形/長方形 840"/>
        <xdr:cNvSpPr/>
      </xdr:nvSpPr>
      <xdr:spPr>
        <a:xfrm>
          <a:off x="174879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2" name="正方形/長方形 841"/>
        <xdr:cNvSpPr/>
      </xdr:nvSpPr>
      <xdr:spPr>
        <a:xfrm>
          <a:off x="174879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3" name="正方形/長方形 842"/>
        <xdr:cNvSpPr/>
      </xdr:nvSpPr>
      <xdr:spPr>
        <a:xfrm>
          <a:off x="185166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4" name="正方形/長方形 843"/>
        <xdr:cNvSpPr/>
      </xdr:nvSpPr>
      <xdr:spPr>
        <a:xfrm>
          <a:off x="185166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5" name="正方形/長方形 844"/>
        <xdr:cNvSpPr/>
      </xdr:nvSpPr>
      <xdr:spPr>
        <a:xfrm>
          <a:off x="164592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6" name="テキスト ボックス 845"/>
        <xdr:cNvSpPr txBox="1"/>
      </xdr:nvSpPr>
      <xdr:spPr>
        <a:xfrm>
          <a:off x="164401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7" name="直線コネクタ 846"/>
        <xdr:cNvCxnSpPr/>
      </xdr:nvCxnSpPr>
      <xdr:spPr>
        <a:xfrm>
          <a:off x="164592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8" name="テキスト ボックス 847"/>
        <xdr:cNvSpPr txBox="1"/>
      </xdr:nvSpPr>
      <xdr:spPr>
        <a:xfrm>
          <a:off x="162485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9" name="直線コネクタ 848"/>
        <xdr:cNvCxnSpPr/>
      </xdr:nvCxnSpPr>
      <xdr:spPr>
        <a:xfrm>
          <a:off x="16459200" y="131481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0" name="テキスト ボックス 849"/>
        <xdr:cNvSpPr txBox="1"/>
      </xdr:nvSpPr>
      <xdr:spPr>
        <a:xfrm>
          <a:off x="15985051" y="1301225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1" name="直線コネクタ 850"/>
        <xdr:cNvCxnSpPr/>
      </xdr:nvCxnSpPr>
      <xdr:spPr>
        <a:xfrm>
          <a:off x="16459200" y="12834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2" name="テキスト ボックス 851"/>
        <xdr:cNvSpPr txBox="1"/>
      </xdr:nvSpPr>
      <xdr:spPr>
        <a:xfrm>
          <a:off x="1598505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3" name="直線コネクタ 852"/>
        <xdr:cNvCxnSpPr/>
      </xdr:nvCxnSpPr>
      <xdr:spPr>
        <a:xfrm>
          <a:off x="16459200" y="12520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4" name="テキスト ボックス 853"/>
        <xdr:cNvSpPr txBox="1"/>
      </xdr:nvSpPr>
      <xdr:spPr>
        <a:xfrm>
          <a:off x="1598505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5" name="直線コネクタ 854"/>
        <xdr:cNvCxnSpPr/>
      </xdr:nvCxnSpPr>
      <xdr:spPr>
        <a:xfrm>
          <a:off x="16459200" y="12206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6" name="テキスト ボックス 855"/>
        <xdr:cNvSpPr txBox="1"/>
      </xdr:nvSpPr>
      <xdr:spPr>
        <a:xfrm>
          <a:off x="1598505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7" name="直線コネクタ 856"/>
        <xdr:cNvCxnSpPr/>
      </xdr:nvCxnSpPr>
      <xdr:spPr>
        <a:xfrm>
          <a:off x="16459200" y="11892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8" name="テキスト ボックス 857"/>
        <xdr:cNvSpPr txBox="1"/>
      </xdr:nvSpPr>
      <xdr:spPr>
        <a:xfrm>
          <a:off x="159399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9" name="直線コネクタ 858"/>
        <xdr:cNvCxnSpPr/>
      </xdr:nvCxnSpPr>
      <xdr:spPr>
        <a:xfrm>
          <a:off x="16459200" y="11572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0" name="テキスト ボックス 859"/>
        <xdr:cNvSpPr txBox="1"/>
      </xdr:nvSpPr>
      <xdr:spPr>
        <a:xfrm>
          <a:off x="159399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1" name="直線コネクタ 860"/>
        <xdr:cNvCxnSpPr/>
      </xdr:nvCxnSpPr>
      <xdr:spPr>
        <a:xfrm>
          <a:off x="164592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2" name="テキスト ボックス 861"/>
        <xdr:cNvSpPr txBox="1"/>
      </xdr:nvSpPr>
      <xdr:spPr>
        <a:xfrm>
          <a:off x="159399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3" name="繰出金グラフ枠"/>
        <xdr:cNvSpPr/>
      </xdr:nvSpPr>
      <xdr:spPr>
        <a:xfrm>
          <a:off x="164592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4" name="直線コネクタ 863"/>
        <xdr:cNvCxnSpPr/>
      </xdr:nvCxnSpPr>
      <xdr:spPr>
        <a:xfrm flipV="1">
          <a:off x="19949795" y="11503807"/>
          <a:ext cx="1269" cy="1501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5" name="繰出金最小値テキスト"/>
        <xdr:cNvSpPr txBox="1"/>
      </xdr:nvSpPr>
      <xdr:spPr>
        <a:xfrm>
          <a:off x="20002500" y="1300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6" name="直線コネクタ 865"/>
        <xdr:cNvCxnSpPr/>
      </xdr:nvCxnSpPr>
      <xdr:spPr>
        <a:xfrm>
          <a:off x="19881850" y="130054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7" name="繰出金最大値テキスト"/>
        <xdr:cNvSpPr txBox="1"/>
      </xdr:nvSpPr>
      <xdr:spPr>
        <a:xfrm>
          <a:off x="20002500" y="1128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68" name="直線コネクタ 867"/>
        <xdr:cNvCxnSpPr/>
      </xdr:nvCxnSpPr>
      <xdr:spPr>
        <a:xfrm>
          <a:off x="19881850" y="115038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47591</xdr:rowOff>
    </xdr:from>
    <xdr:to>
      <xdr:col>116</xdr:col>
      <xdr:colOff>63500</xdr:colOff>
      <xdr:row>77</xdr:row>
      <xdr:rowOff>74076</xdr:rowOff>
    </xdr:to>
    <xdr:cxnSp macro="">
      <xdr:nvCxnSpPr>
        <xdr:cNvPr id="869" name="直線コネクタ 868"/>
        <xdr:cNvCxnSpPr/>
      </xdr:nvCxnSpPr>
      <xdr:spPr>
        <a:xfrm flipV="1">
          <a:off x="19202400" y="12766641"/>
          <a:ext cx="749300" cy="2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1804</xdr:rowOff>
    </xdr:from>
    <xdr:ext cx="534377" cy="259045"/>
    <xdr:sp macro="" textlink="">
      <xdr:nvSpPr>
        <xdr:cNvPr id="870" name="繰出金平均値テキスト"/>
        <xdr:cNvSpPr txBox="1"/>
      </xdr:nvSpPr>
      <xdr:spPr>
        <a:xfrm>
          <a:off x="20002500" y="123906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1" name="フローチャート: 判断 870"/>
        <xdr:cNvSpPr/>
      </xdr:nvSpPr>
      <xdr:spPr>
        <a:xfrm>
          <a:off x="19900900" y="125392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62743</xdr:rowOff>
    </xdr:from>
    <xdr:to>
      <xdr:col>111</xdr:col>
      <xdr:colOff>177800</xdr:colOff>
      <xdr:row>77</xdr:row>
      <xdr:rowOff>74076</xdr:rowOff>
    </xdr:to>
    <xdr:cxnSp macro="">
      <xdr:nvCxnSpPr>
        <xdr:cNvPr id="872" name="直線コネクタ 871"/>
        <xdr:cNvCxnSpPr/>
      </xdr:nvCxnSpPr>
      <xdr:spPr>
        <a:xfrm>
          <a:off x="18395950" y="12781793"/>
          <a:ext cx="806450" cy="1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3" name="フローチャート: 判断 872"/>
        <xdr:cNvSpPr/>
      </xdr:nvSpPr>
      <xdr:spPr>
        <a:xfrm>
          <a:off x="19157950" y="125478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105643</xdr:rowOff>
    </xdr:from>
    <xdr:ext cx="534377" cy="259045"/>
    <xdr:sp macro="" textlink="">
      <xdr:nvSpPr>
        <xdr:cNvPr id="874" name="テキスト ボックス 873"/>
        <xdr:cNvSpPr txBox="1"/>
      </xdr:nvSpPr>
      <xdr:spPr>
        <a:xfrm>
          <a:off x="18960611" y="1232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62743</xdr:rowOff>
    </xdr:from>
    <xdr:to>
      <xdr:col>107</xdr:col>
      <xdr:colOff>50800</xdr:colOff>
      <xdr:row>77</xdr:row>
      <xdr:rowOff>84837</xdr:rowOff>
    </xdr:to>
    <xdr:cxnSp macro="">
      <xdr:nvCxnSpPr>
        <xdr:cNvPr id="875" name="直線コネクタ 874"/>
        <xdr:cNvCxnSpPr/>
      </xdr:nvCxnSpPr>
      <xdr:spPr>
        <a:xfrm flipV="1">
          <a:off x="17602200" y="12781793"/>
          <a:ext cx="793750" cy="2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33465</xdr:rowOff>
    </xdr:from>
    <xdr:to>
      <xdr:col>107</xdr:col>
      <xdr:colOff>101600</xdr:colOff>
      <xdr:row>76</xdr:row>
      <xdr:rowOff>135065</xdr:rowOff>
    </xdr:to>
    <xdr:sp macro="" textlink="">
      <xdr:nvSpPr>
        <xdr:cNvPr id="876" name="フローチャート: 判断 875"/>
        <xdr:cNvSpPr/>
      </xdr:nvSpPr>
      <xdr:spPr>
        <a:xfrm>
          <a:off x="18345150" y="1258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151592</xdr:rowOff>
    </xdr:from>
    <xdr:ext cx="534377" cy="259045"/>
    <xdr:sp macro="" textlink="">
      <xdr:nvSpPr>
        <xdr:cNvPr id="877" name="テキスト ボックス 876"/>
        <xdr:cNvSpPr txBox="1"/>
      </xdr:nvSpPr>
      <xdr:spPr>
        <a:xfrm>
          <a:off x="18166861" y="1237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84837</xdr:rowOff>
    </xdr:from>
    <xdr:to>
      <xdr:col>102</xdr:col>
      <xdr:colOff>114300</xdr:colOff>
      <xdr:row>77</xdr:row>
      <xdr:rowOff>94306</xdr:rowOff>
    </xdr:to>
    <xdr:cxnSp macro="">
      <xdr:nvCxnSpPr>
        <xdr:cNvPr id="878" name="直線コネクタ 877"/>
        <xdr:cNvCxnSpPr/>
      </xdr:nvCxnSpPr>
      <xdr:spPr>
        <a:xfrm flipV="1">
          <a:off x="16802100" y="12803887"/>
          <a:ext cx="800100" cy="9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107792</xdr:rowOff>
    </xdr:from>
    <xdr:to>
      <xdr:col>102</xdr:col>
      <xdr:colOff>165100</xdr:colOff>
      <xdr:row>76</xdr:row>
      <xdr:rowOff>37942</xdr:rowOff>
    </xdr:to>
    <xdr:sp macro="" textlink="">
      <xdr:nvSpPr>
        <xdr:cNvPr id="879" name="フローチャート: 判断 878"/>
        <xdr:cNvSpPr/>
      </xdr:nvSpPr>
      <xdr:spPr>
        <a:xfrm>
          <a:off x="17551400" y="1249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54469</xdr:rowOff>
    </xdr:from>
    <xdr:ext cx="534377" cy="259045"/>
    <xdr:sp macro="" textlink="">
      <xdr:nvSpPr>
        <xdr:cNvPr id="880" name="テキスト ボックス 879"/>
        <xdr:cNvSpPr txBox="1"/>
      </xdr:nvSpPr>
      <xdr:spPr>
        <a:xfrm>
          <a:off x="17354061" y="1227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94876</xdr:rowOff>
    </xdr:from>
    <xdr:to>
      <xdr:col>98</xdr:col>
      <xdr:colOff>38100</xdr:colOff>
      <xdr:row>76</xdr:row>
      <xdr:rowOff>25026</xdr:rowOff>
    </xdr:to>
    <xdr:sp macro="" textlink="">
      <xdr:nvSpPr>
        <xdr:cNvPr id="881" name="フローチャート: 判断 880"/>
        <xdr:cNvSpPr/>
      </xdr:nvSpPr>
      <xdr:spPr>
        <a:xfrm>
          <a:off x="16757650" y="124837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41553</xdr:rowOff>
    </xdr:from>
    <xdr:ext cx="534377" cy="259045"/>
    <xdr:sp macro="" textlink="">
      <xdr:nvSpPr>
        <xdr:cNvPr id="882" name="テキスト ボックス 881"/>
        <xdr:cNvSpPr txBox="1"/>
      </xdr:nvSpPr>
      <xdr:spPr>
        <a:xfrm>
          <a:off x="16560311" y="1226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3" name="テキスト ボックス 882"/>
        <xdr:cNvSpPr txBox="1"/>
      </xdr:nvSpPr>
      <xdr:spPr>
        <a:xfrm>
          <a:off x="19780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4" name="テキスト ボックス 883"/>
        <xdr:cNvSpPr txBox="1"/>
      </xdr:nvSpPr>
      <xdr:spPr>
        <a:xfrm>
          <a:off x="19030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5" name="テキスト ボックス 884"/>
        <xdr:cNvSpPr txBox="1"/>
      </xdr:nvSpPr>
      <xdr:spPr>
        <a:xfrm>
          <a:off x="18224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6" name="テキスト ボックス 885"/>
        <xdr:cNvSpPr txBox="1"/>
      </xdr:nvSpPr>
      <xdr:spPr>
        <a:xfrm>
          <a:off x="174307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7" name="テキスト ボックス 886"/>
        <xdr:cNvSpPr txBox="1"/>
      </xdr:nvSpPr>
      <xdr:spPr>
        <a:xfrm>
          <a:off x="166306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168241</xdr:rowOff>
    </xdr:from>
    <xdr:to>
      <xdr:col>116</xdr:col>
      <xdr:colOff>114300</xdr:colOff>
      <xdr:row>77</xdr:row>
      <xdr:rowOff>98391</xdr:rowOff>
    </xdr:to>
    <xdr:sp macro="" textlink="">
      <xdr:nvSpPr>
        <xdr:cNvPr id="888" name="楕円 887"/>
        <xdr:cNvSpPr/>
      </xdr:nvSpPr>
      <xdr:spPr>
        <a:xfrm>
          <a:off x="19900900" y="127221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146668</xdr:rowOff>
    </xdr:from>
    <xdr:ext cx="534377" cy="259045"/>
    <xdr:sp macro="" textlink="">
      <xdr:nvSpPr>
        <xdr:cNvPr id="889" name="繰出金該当値テキスト"/>
        <xdr:cNvSpPr txBox="1"/>
      </xdr:nvSpPr>
      <xdr:spPr>
        <a:xfrm>
          <a:off x="20002500" y="1270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23276</xdr:rowOff>
    </xdr:from>
    <xdr:to>
      <xdr:col>112</xdr:col>
      <xdr:colOff>38100</xdr:colOff>
      <xdr:row>77</xdr:row>
      <xdr:rowOff>124876</xdr:rowOff>
    </xdr:to>
    <xdr:sp macro="" textlink="">
      <xdr:nvSpPr>
        <xdr:cNvPr id="890" name="楕円 889"/>
        <xdr:cNvSpPr/>
      </xdr:nvSpPr>
      <xdr:spPr>
        <a:xfrm>
          <a:off x="19157950" y="127423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116003</xdr:rowOff>
    </xdr:from>
    <xdr:ext cx="534377" cy="259045"/>
    <xdr:sp macro="" textlink="">
      <xdr:nvSpPr>
        <xdr:cNvPr id="891" name="テキスト ボックス 890"/>
        <xdr:cNvSpPr txBox="1"/>
      </xdr:nvSpPr>
      <xdr:spPr>
        <a:xfrm>
          <a:off x="18960611" y="1283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11943</xdr:rowOff>
    </xdr:from>
    <xdr:to>
      <xdr:col>107</xdr:col>
      <xdr:colOff>101600</xdr:colOff>
      <xdr:row>77</xdr:row>
      <xdr:rowOff>113543</xdr:rowOff>
    </xdr:to>
    <xdr:sp macro="" textlink="">
      <xdr:nvSpPr>
        <xdr:cNvPr id="892" name="楕円 891"/>
        <xdr:cNvSpPr/>
      </xdr:nvSpPr>
      <xdr:spPr>
        <a:xfrm>
          <a:off x="18345150" y="1273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104670</xdr:rowOff>
    </xdr:from>
    <xdr:ext cx="534377" cy="259045"/>
    <xdr:sp macro="" textlink="">
      <xdr:nvSpPr>
        <xdr:cNvPr id="893" name="テキスト ボックス 892"/>
        <xdr:cNvSpPr txBox="1"/>
      </xdr:nvSpPr>
      <xdr:spPr>
        <a:xfrm>
          <a:off x="18166861" y="1282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34037</xdr:rowOff>
    </xdr:from>
    <xdr:to>
      <xdr:col>102</xdr:col>
      <xdr:colOff>165100</xdr:colOff>
      <xdr:row>77</xdr:row>
      <xdr:rowOff>135637</xdr:rowOff>
    </xdr:to>
    <xdr:sp macro="" textlink="">
      <xdr:nvSpPr>
        <xdr:cNvPr id="894" name="楕円 893"/>
        <xdr:cNvSpPr/>
      </xdr:nvSpPr>
      <xdr:spPr>
        <a:xfrm>
          <a:off x="17551400" y="1275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126764</xdr:rowOff>
    </xdr:from>
    <xdr:ext cx="534377" cy="259045"/>
    <xdr:sp macro="" textlink="">
      <xdr:nvSpPr>
        <xdr:cNvPr id="895" name="テキスト ボックス 894"/>
        <xdr:cNvSpPr txBox="1"/>
      </xdr:nvSpPr>
      <xdr:spPr>
        <a:xfrm>
          <a:off x="17354061" y="1284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43506</xdr:rowOff>
    </xdr:from>
    <xdr:to>
      <xdr:col>98</xdr:col>
      <xdr:colOff>38100</xdr:colOff>
      <xdr:row>77</xdr:row>
      <xdr:rowOff>145106</xdr:rowOff>
    </xdr:to>
    <xdr:sp macro="" textlink="">
      <xdr:nvSpPr>
        <xdr:cNvPr id="896" name="楕円 895"/>
        <xdr:cNvSpPr/>
      </xdr:nvSpPr>
      <xdr:spPr>
        <a:xfrm>
          <a:off x="16757650" y="127625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136233</xdr:rowOff>
    </xdr:from>
    <xdr:ext cx="534377" cy="259045"/>
    <xdr:sp macro="" textlink="">
      <xdr:nvSpPr>
        <xdr:cNvPr id="897" name="テキスト ボックス 896"/>
        <xdr:cNvSpPr txBox="1"/>
      </xdr:nvSpPr>
      <xdr:spPr>
        <a:xfrm>
          <a:off x="16560311" y="1285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8" name="正方形/長方形 897"/>
        <xdr:cNvSpPr/>
      </xdr:nvSpPr>
      <xdr:spPr>
        <a:xfrm>
          <a:off x="164592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9" name="正方形/長方形 898"/>
        <xdr:cNvSpPr/>
      </xdr:nvSpPr>
      <xdr:spPr>
        <a:xfrm>
          <a:off x="16586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0" name="正方形/長方形 899"/>
        <xdr:cNvSpPr/>
      </xdr:nvSpPr>
      <xdr:spPr>
        <a:xfrm>
          <a:off x="16586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1" name="正方形/長方形 900"/>
        <xdr:cNvSpPr/>
      </xdr:nvSpPr>
      <xdr:spPr>
        <a:xfrm>
          <a:off x="174879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2" name="正方形/長方形 901"/>
        <xdr:cNvSpPr/>
      </xdr:nvSpPr>
      <xdr:spPr>
        <a:xfrm>
          <a:off x="174879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3" name="正方形/長方形 902"/>
        <xdr:cNvSpPr/>
      </xdr:nvSpPr>
      <xdr:spPr>
        <a:xfrm>
          <a:off x="185166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4" name="正方形/長方形 903"/>
        <xdr:cNvSpPr/>
      </xdr:nvSpPr>
      <xdr:spPr>
        <a:xfrm>
          <a:off x="185166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5" name="正方形/長方形 904"/>
        <xdr:cNvSpPr/>
      </xdr:nvSpPr>
      <xdr:spPr>
        <a:xfrm>
          <a:off x="164592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6" name="テキスト ボックス 905"/>
        <xdr:cNvSpPr txBox="1"/>
      </xdr:nvSpPr>
      <xdr:spPr>
        <a:xfrm>
          <a:off x="164401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7" name="直線コネクタ 906"/>
        <xdr:cNvCxnSpPr/>
      </xdr:nvCxnSpPr>
      <xdr:spPr>
        <a:xfrm>
          <a:off x="164592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08" name="直線コネクタ 907"/>
        <xdr:cNvCxnSpPr/>
      </xdr:nvCxnSpPr>
      <xdr:spPr>
        <a:xfrm>
          <a:off x="164592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09" name="テキスト ボックス 908"/>
        <xdr:cNvSpPr txBox="1"/>
      </xdr:nvSpPr>
      <xdr:spPr>
        <a:xfrm>
          <a:off x="162485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0" name="直線コネクタ 909"/>
        <xdr:cNvCxnSpPr/>
      </xdr:nvCxnSpPr>
      <xdr:spPr>
        <a:xfrm>
          <a:off x="164592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1" name="テキスト ボックス 910"/>
        <xdr:cNvSpPr txBox="1"/>
      </xdr:nvSpPr>
      <xdr:spPr>
        <a:xfrm>
          <a:off x="16049171" y="16032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2" name="直線コネクタ 911"/>
        <xdr:cNvCxnSpPr/>
      </xdr:nvCxnSpPr>
      <xdr:spPr>
        <a:xfrm>
          <a:off x="164592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3" name="テキスト ボックス 912"/>
        <xdr:cNvSpPr txBox="1"/>
      </xdr:nvSpPr>
      <xdr:spPr>
        <a:xfrm>
          <a:off x="16049171" y="15705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4" name="直線コネクタ 913"/>
        <xdr:cNvCxnSpPr/>
      </xdr:nvCxnSpPr>
      <xdr:spPr>
        <a:xfrm>
          <a:off x="164592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5" name="テキスト ボックス 914"/>
        <xdr:cNvSpPr txBox="1"/>
      </xdr:nvSpPr>
      <xdr:spPr>
        <a:xfrm>
          <a:off x="16049171" y="15378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6" name="直線コネクタ 915"/>
        <xdr:cNvCxnSpPr/>
      </xdr:nvCxnSpPr>
      <xdr:spPr>
        <a:xfrm>
          <a:off x="164592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7" name="テキスト ボックス 916"/>
        <xdr:cNvSpPr txBox="1"/>
      </xdr:nvSpPr>
      <xdr:spPr>
        <a:xfrm>
          <a:off x="16049171" y="15052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18" name="直線コネクタ 917"/>
        <xdr:cNvCxnSpPr/>
      </xdr:nvCxnSpPr>
      <xdr:spPr>
        <a:xfrm>
          <a:off x="164592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19" name="テキスト ボックス 918"/>
        <xdr:cNvSpPr txBox="1"/>
      </xdr:nvSpPr>
      <xdr:spPr>
        <a:xfrm>
          <a:off x="15985051" y="147385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0" name="直線コネクタ 919"/>
        <xdr:cNvCxnSpPr/>
      </xdr:nvCxnSpPr>
      <xdr:spPr>
        <a:xfrm>
          <a:off x="164592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1" name="テキスト ボックス 920"/>
        <xdr:cNvSpPr txBox="1"/>
      </xdr:nvSpPr>
      <xdr:spPr>
        <a:xfrm>
          <a:off x="15985051" y="14424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2" name="前年度繰上充用金グラフ枠"/>
        <xdr:cNvSpPr/>
      </xdr:nvSpPr>
      <xdr:spPr>
        <a:xfrm>
          <a:off x="164592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3" name="直線コネクタ 922"/>
        <xdr:cNvCxnSpPr/>
      </xdr:nvCxnSpPr>
      <xdr:spPr>
        <a:xfrm flipV="1">
          <a:off x="19949795" y="14953779"/>
          <a:ext cx="1269" cy="1547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4" name="前年度繰上充用金最小値テキスト"/>
        <xdr:cNvSpPr txBox="1"/>
      </xdr:nvSpPr>
      <xdr:spPr>
        <a:xfrm>
          <a:off x="20002500" y="165478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5" name="直線コネクタ 924"/>
        <xdr:cNvCxnSpPr/>
      </xdr:nvCxnSpPr>
      <xdr:spPr>
        <a:xfrm>
          <a:off x="19881850" y="16500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6" name="前年度繰上充用金最大値テキスト"/>
        <xdr:cNvSpPr txBox="1"/>
      </xdr:nvSpPr>
      <xdr:spPr>
        <a:xfrm>
          <a:off x="20002500" y="1473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7" name="直線コネクタ 926"/>
        <xdr:cNvCxnSpPr/>
      </xdr:nvCxnSpPr>
      <xdr:spPr>
        <a:xfrm>
          <a:off x="19881850" y="149537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28" name="直線コネクタ 927"/>
        <xdr:cNvCxnSpPr/>
      </xdr:nvCxnSpPr>
      <xdr:spPr>
        <a:xfrm>
          <a:off x="19202400" y="16500929"/>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29" name="前年度繰上充用金平均値テキスト"/>
        <xdr:cNvSpPr txBox="1"/>
      </xdr:nvSpPr>
      <xdr:spPr>
        <a:xfrm>
          <a:off x="20002500" y="162938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0" name="フローチャート: 判断 929"/>
        <xdr:cNvSpPr/>
      </xdr:nvSpPr>
      <xdr:spPr>
        <a:xfrm>
          <a:off x="19900900" y="1644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1" name="直線コネクタ 930"/>
        <xdr:cNvCxnSpPr/>
      </xdr:nvCxnSpPr>
      <xdr:spPr>
        <a:xfrm>
          <a:off x="18395950" y="16500929"/>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2" name="フローチャート: 判断 931"/>
        <xdr:cNvSpPr/>
      </xdr:nvSpPr>
      <xdr:spPr>
        <a:xfrm>
          <a:off x="19157950" y="164419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3" name="テキスト ボックス 932"/>
        <xdr:cNvSpPr txBox="1"/>
      </xdr:nvSpPr>
      <xdr:spPr>
        <a:xfrm>
          <a:off x="19051783" y="162171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4" name="直線コネクタ 933"/>
        <xdr:cNvCxnSpPr/>
      </xdr:nvCxnSpPr>
      <xdr:spPr>
        <a:xfrm>
          <a:off x="17602200" y="1650092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48079</xdr:rowOff>
    </xdr:from>
    <xdr:to>
      <xdr:col>107</xdr:col>
      <xdr:colOff>101600</xdr:colOff>
      <xdr:row>99</xdr:row>
      <xdr:rowOff>149679</xdr:rowOff>
    </xdr:to>
    <xdr:sp macro="" textlink="">
      <xdr:nvSpPr>
        <xdr:cNvPr id="935" name="フローチャート: 判断 934"/>
        <xdr:cNvSpPr/>
      </xdr:nvSpPr>
      <xdr:spPr>
        <a:xfrm>
          <a:off x="18345150" y="1645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36" name="テキスト ボックス 935"/>
        <xdr:cNvSpPr txBox="1"/>
      </xdr:nvSpPr>
      <xdr:spPr>
        <a:xfrm>
          <a:off x="18290350" y="16542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7" name="直線コネクタ 936"/>
        <xdr:cNvCxnSpPr/>
      </xdr:nvCxnSpPr>
      <xdr:spPr>
        <a:xfrm>
          <a:off x="16802100" y="16500929"/>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48079</xdr:rowOff>
    </xdr:from>
    <xdr:to>
      <xdr:col>102</xdr:col>
      <xdr:colOff>165100</xdr:colOff>
      <xdr:row>99</xdr:row>
      <xdr:rowOff>149679</xdr:rowOff>
    </xdr:to>
    <xdr:sp macro="" textlink="">
      <xdr:nvSpPr>
        <xdr:cNvPr id="938" name="フローチャート: 判断 937"/>
        <xdr:cNvSpPr/>
      </xdr:nvSpPr>
      <xdr:spPr>
        <a:xfrm>
          <a:off x="17551400" y="1645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9" name="テキスト ボックス 938"/>
        <xdr:cNvSpPr txBox="1"/>
      </xdr:nvSpPr>
      <xdr:spPr>
        <a:xfrm>
          <a:off x="17490250" y="16542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40" name="フローチャート: 判断 939"/>
        <xdr:cNvSpPr/>
      </xdr:nvSpPr>
      <xdr:spPr>
        <a:xfrm>
          <a:off x="16757650" y="164501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41" name="テキスト ボックス 940"/>
        <xdr:cNvSpPr txBox="1"/>
      </xdr:nvSpPr>
      <xdr:spPr>
        <a:xfrm>
          <a:off x="16683800" y="16542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2" name="テキスト ボックス 941"/>
        <xdr:cNvSpPr txBox="1"/>
      </xdr:nvSpPr>
      <xdr:spPr>
        <a:xfrm>
          <a:off x="19780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3" name="テキスト ボックス 942"/>
        <xdr:cNvSpPr txBox="1"/>
      </xdr:nvSpPr>
      <xdr:spPr>
        <a:xfrm>
          <a:off x="19030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4" name="テキスト ボックス 943"/>
        <xdr:cNvSpPr txBox="1"/>
      </xdr:nvSpPr>
      <xdr:spPr>
        <a:xfrm>
          <a:off x="18224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5" name="テキスト ボックス 944"/>
        <xdr:cNvSpPr txBox="1"/>
      </xdr:nvSpPr>
      <xdr:spPr>
        <a:xfrm>
          <a:off x="174307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6" name="テキスト ボックス 945"/>
        <xdr:cNvSpPr txBox="1"/>
      </xdr:nvSpPr>
      <xdr:spPr>
        <a:xfrm>
          <a:off x="166306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7" name="楕円 946"/>
        <xdr:cNvSpPr/>
      </xdr:nvSpPr>
      <xdr:spPr>
        <a:xfrm>
          <a:off x="19900900" y="16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48" name="前年度繰上充用金該当値テキスト"/>
        <xdr:cNvSpPr txBox="1"/>
      </xdr:nvSpPr>
      <xdr:spPr>
        <a:xfrm>
          <a:off x="20002500" y="164208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49" name="楕円 948"/>
        <xdr:cNvSpPr/>
      </xdr:nvSpPr>
      <xdr:spPr>
        <a:xfrm>
          <a:off x="19157950" y="16450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0" name="テキスト ボックス 949"/>
        <xdr:cNvSpPr txBox="1"/>
      </xdr:nvSpPr>
      <xdr:spPr>
        <a:xfrm>
          <a:off x="19084100" y="16542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1" name="楕円 950"/>
        <xdr:cNvSpPr/>
      </xdr:nvSpPr>
      <xdr:spPr>
        <a:xfrm>
          <a:off x="18345150" y="16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166206</xdr:rowOff>
    </xdr:from>
    <xdr:ext cx="249299" cy="259045"/>
    <xdr:sp macro="" textlink="">
      <xdr:nvSpPr>
        <xdr:cNvPr id="952" name="テキスト ボックス 951"/>
        <xdr:cNvSpPr txBox="1"/>
      </xdr:nvSpPr>
      <xdr:spPr>
        <a:xfrm>
          <a:off x="18290350" y="1622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3" name="楕円 952"/>
        <xdr:cNvSpPr/>
      </xdr:nvSpPr>
      <xdr:spPr>
        <a:xfrm>
          <a:off x="17551400" y="1645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166206</xdr:rowOff>
    </xdr:from>
    <xdr:ext cx="249299" cy="259045"/>
    <xdr:sp macro="" textlink="">
      <xdr:nvSpPr>
        <xdr:cNvPr id="954" name="テキスト ボックス 953"/>
        <xdr:cNvSpPr txBox="1"/>
      </xdr:nvSpPr>
      <xdr:spPr>
        <a:xfrm>
          <a:off x="17490250" y="1622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5" name="楕円 954"/>
        <xdr:cNvSpPr/>
      </xdr:nvSpPr>
      <xdr:spPr>
        <a:xfrm>
          <a:off x="16757650" y="1645012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166206</xdr:rowOff>
    </xdr:from>
    <xdr:ext cx="249299" cy="259045"/>
    <xdr:sp macro="" textlink="">
      <xdr:nvSpPr>
        <xdr:cNvPr id="956" name="テキスト ボックス 955"/>
        <xdr:cNvSpPr txBox="1"/>
      </xdr:nvSpPr>
      <xdr:spPr>
        <a:xfrm>
          <a:off x="16683800" y="1622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7" name="正方形/長方形 956"/>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58" name="正方形/長方形 957"/>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59" name="テキスト ボックス 958"/>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600,889</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570,974</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29,915</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円の増加となった。増加の大きな要因としては、災害復旧事業費における庁舎建設事業に係る費用の増加等が挙げられる。その他、特徴的な内容について以下のとおり。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・人件費については、前年度比で</a:t>
          </a:r>
          <a:r>
            <a:rPr kumimoji="1" lang="en-US" altLang="ja-JP" sz="1300">
              <a:latin typeface="ＭＳ Ｐゴシック" panose="020B0600070205080204" pitchFamily="50" charset="-128"/>
              <a:ea typeface="ＭＳ Ｐゴシック" panose="020B0600070205080204" pitchFamily="50" charset="-128"/>
            </a:rPr>
            <a:t>2,122</a:t>
          </a:r>
          <a:r>
            <a:rPr kumimoji="1" lang="ja-JP" altLang="en-US" sz="1300">
              <a:latin typeface="ＭＳ Ｐゴシック" panose="020B0600070205080204" pitchFamily="50" charset="-128"/>
              <a:ea typeface="ＭＳ Ｐゴシック" panose="020B0600070205080204" pitchFamily="50" charset="-128"/>
            </a:rPr>
            <a:t>円増加している。退職者数（早期退職含む。）の増加及び会計年度任用職員の時給単価増額が主な要因である。　</a:t>
          </a:r>
        </a:p>
        <a:p>
          <a:r>
            <a:rPr kumimoji="1" lang="ja-JP" altLang="en-US" sz="1300">
              <a:latin typeface="ＭＳ Ｐゴシック" panose="020B0600070205080204" pitchFamily="50" charset="-128"/>
              <a:ea typeface="ＭＳ Ｐゴシック" panose="020B0600070205080204" pitchFamily="50" charset="-128"/>
            </a:rPr>
            <a:t>　・物件費については、前年度比で</a:t>
          </a:r>
          <a:r>
            <a:rPr kumimoji="1" lang="en-US" altLang="ja-JP" sz="1300">
              <a:latin typeface="ＭＳ Ｐゴシック" panose="020B0600070205080204" pitchFamily="50" charset="-128"/>
              <a:ea typeface="ＭＳ Ｐゴシック" panose="020B0600070205080204" pitchFamily="50" charset="-128"/>
            </a:rPr>
            <a:t>2,722</a:t>
          </a:r>
          <a:r>
            <a:rPr kumimoji="1" lang="ja-JP" altLang="en-US" sz="1300">
              <a:latin typeface="ＭＳ Ｐゴシック" panose="020B0600070205080204" pitchFamily="50" charset="-128"/>
              <a:ea typeface="ＭＳ Ｐゴシック" panose="020B0600070205080204" pitchFamily="50" charset="-128"/>
            </a:rPr>
            <a:t>円減少している。新型コロナウイルスワクチン接種に係る経費が前年度と比べ減少したことが主な要因である。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・扶助費については、前年度比で</a:t>
          </a:r>
          <a:r>
            <a:rPr kumimoji="1" lang="en-US" altLang="ja-JP" sz="1300">
              <a:latin typeface="ＭＳ Ｐゴシック" panose="020B0600070205080204" pitchFamily="50" charset="-128"/>
              <a:ea typeface="ＭＳ Ｐゴシック" panose="020B0600070205080204" pitchFamily="50" charset="-128"/>
            </a:rPr>
            <a:t>9,600</a:t>
          </a:r>
          <a:r>
            <a:rPr kumimoji="1" lang="ja-JP" altLang="en-US" sz="1300">
              <a:latin typeface="ＭＳ Ｐゴシック" panose="020B0600070205080204" pitchFamily="50" charset="-128"/>
              <a:ea typeface="ＭＳ Ｐゴシック" panose="020B0600070205080204" pitchFamily="50" charset="-128"/>
            </a:rPr>
            <a:t>円減少している。子育て世帯への臨時特別給付事業、住民税非課税世帯等臨時特別給付金支給事業等の経費が前年度と比べ減少したことが主な要因である。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・補助費等については、前年度比で</a:t>
          </a:r>
          <a:r>
            <a:rPr kumimoji="1" lang="en-US" altLang="ja-JP" sz="1300">
              <a:latin typeface="ＭＳ Ｐゴシック" panose="020B0600070205080204" pitchFamily="50" charset="-128"/>
              <a:ea typeface="ＭＳ Ｐゴシック" panose="020B0600070205080204" pitchFamily="50" charset="-128"/>
            </a:rPr>
            <a:t>13,159</a:t>
          </a:r>
          <a:r>
            <a:rPr kumimoji="1" lang="ja-JP" altLang="en-US" sz="1300">
              <a:latin typeface="ＭＳ Ｐゴシック" panose="020B0600070205080204" pitchFamily="50" charset="-128"/>
              <a:ea typeface="ＭＳ Ｐゴシック" panose="020B0600070205080204" pitchFamily="50" charset="-128"/>
            </a:rPr>
            <a:t>円増加している。環境衛生に係る広域連合負担金（廃棄物処理施設建設事業）が前年度と比べ増加したことが主な要因である。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・普通建設事業費については、前年度比で</a:t>
          </a:r>
          <a:r>
            <a:rPr kumimoji="1" lang="en-US" altLang="ja-JP" sz="1300">
              <a:latin typeface="ＭＳ Ｐゴシック" panose="020B0600070205080204" pitchFamily="50" charset="-128"/>
              <a:ea typeface="ＭＳ Ｐゴシック" panose="020B0600070205080204" pitchFamily="50" charset="-128"/>
            </a:rPr>
            <a:t>3,923</a:t>
          </a:r>
          <a:r>
            <a:rPr kumimoji="1" lang="ja-JP" altLang="en-US" sz="1300">
              <a:latin typeface="ＭＳ Ｐゴシック" panose="020B0600070205080204" pitchFamily="50" charset="-128"/>
              <a:ea typeface="ＭＳ Ｐゴシック" panose="020B0600070205080204" pitchFamily="50" charset="-128"/>
            </a:rPr>
            <a:t>円減少している。光ブロードバンド基盤整備事業に係るの費用が皆減したことが主な要因である。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36,483
36,196
74.30
23,381,770
21,922,240
1,282,416
9,346,565
22,463,297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475114" y="6722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7577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7577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7577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7577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1165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116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xdr:cNvCxnSpPr/>
      </xdr:nvCxnSpPr>
      <xdr:spPr>
        <a:xfrm flipV="1">
          <a:off x="4176395" y="4996942"/>
          <a:ext cx="1270" cy="1268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xdr:cNvSpPr txBox="1"/>
      </xdr:nvSpPr>
      <xdr:spPr>
        <a:xfrm>
          <a:off x="4229100" y="626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xdr:cNvCxnSpPr/>
      </xdr:nvCxnSpPr>
      <xdr:spPr>
        <a:xfrm>
          <a:off x="4108450" y="62650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xdr:cNvSpPr txBox="1"/>
      </xdr:nvSpPr>
      <xdr:spPr>
        <a:xfrm>
          <a:off x="4229100" y="478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xdr:cNvCxnSpPr/>
      </xdr:nvCxnSpPr>
      <xdr:spPr>
        <a:xfrm>
          <a:off x="4108450" y="49969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58166</xdr:rowOff>
    </xdr:from>
    <xdr:to>
      <xdr:col>24</xdr:col>
      <xdr:colOff>63500</xdr:colOff>
      <xdr:row>36</xdr:row>
      <xdr:rowOff>74359</xdr:rowOff>
    </xdr:to>
    <xdr:cxnSp macro="">
      <xdr:nvCxnSpPr>
        <xdr:cNvPr id="61" name="直線コネクタ 60"/>
        <xdr:cNvCxnSpPr/>
      </xdr:nvCxnSpPr>
      <xdr:spPr>
        <a:xfrm flipV="1">
          <a:off x="3429000" y="6008116"/>
          <a:ext cx="7493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112730</xdr:rowOff>
    </xdr:from>
    <xdr:ext cx="469744" cy="259045"/>
    <xdr:sp macro="" textlink="">
      <xdr:nvSpPr>
        <xdr:cNvPr id="62" name="議会費平均値テキスト"/>
        <xdr:cNvSpPr txBox="1"/>
      </xdr:nvSpPr>
      <xdr:spPr>
        <a:xfrm>
          <a:off x="4229100" y="57324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xdr:cNvSpPr/>
      </xdr:nvSpPr>
      <xdr:spPr>
        <a:xfrm>
          <a:off x="4127500" y="58747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56833</xdr:rowOff>
    </xdr:from>
    <xdr:to>
      <xdr:col>19</xdr:col>
      <xdr:colOff>177800</xdr:colOff>
      <xdr:row>36</xdr:row>
      <xdr:rowOff>74359</xdr:rowOff>
    </xdr:to>
    <xdr:cxnSp macro="">
      <xdr:nvCxnSpPr>
        <xdr:cNvPr id="64" name="直線コネクタ 63"/>
        <xdr:cNvCxnSpPr/>
      </xdr:nvCxnSpPr>
      <xdr:spPr>
        <a:xfrm>
          <a:off x="2622550" y="6006783"/>
          <a:ext cx="80645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xdr:cNvSpPr/>
      </xdr:nvSpPr>
      <xdr:spPr>
        <a:xfrm>
          <a:off x="3384550" y="58853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47198</xdr:rowOff>
    </xdr:from>
    <xdr:ext cx="469744" cy="259045"/>
    <xdr:sp macro="" textlink="">
      <xdr:nvSpPr>
        <xdr:cNvPr id="66" name="テキスト ボックス 65"/>
        <xdr:cNvSpPr txBox="1"/>
      </xdr:nvSpPr>
      <xdr:spPr>
        <a:xfrm>
          <a:off x="3219528" y="5666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24638</xdr:rowOff>
    </xdr:from>
    <xdr:to>
      <xdr:col>15</xdr:col>
      <xdr:colOff>50800</xdr:colOff>
      <xdr:row>36</xdr:row>
      <xdr:rowOff>56833</xdr:rowOff>
    </xdr:to>
    <xdr:cxnSp macro="">
      <xdr:nvCxnSpPr>
        <xdr:cNvPr id="67" name="直線コネクタ 66"/>
        <xdr:cNvCxnSpPr/>
      </xdr:nvCxnSpPr>
      <xdr:spPr>
        <a:xfrm>
          <a:off x="1828800" y="5974588"/>
          <a:ext cx="793750" cy="3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104330</xdr:rowOff>
    </xdr:from>
    <xdr:to>
      <xdr:col>15</xdr:col>
      <xdr:colOff>101600</xdr:colOff>
      <xdr:row>36</xdr:row>
      <xdr:rowOff>34480</xdr:rowOff>
    </xdr:to>
    <xdr:sp macro="" textlink="">
      <xdr:nvSpPr>
        <xdr:cNvPr id="68" name="フローチャート: 判断 67"/>
        <xdr:cNvSpPr/>
      </xdr:nvSpPr>
      <xdr:spPr>
        <a:xfrm>
          <a:off x="2571750" y="5889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51007</xdr:rowOff>
    </xdr:from>
    <xdr:ext cx="469744" cy="259045"/>
    <xdr:sp macro="" textlink="">
      <xdr:nvSpPr>
        <xdr:cNvPr id="69" name="テキスト ボックス 68"/>
        <xdr:cNvSpPr txBox="1"/>
      </xdr:nvSpPr>
      <xdr:spPr>
        <a:xfrm>
          <a:off x="2406728" y="567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24638</xdr:rowOff>
    </xdr:from>
    <xdr:to>
      <xdr:col>10</xdr:col>
      <xdr:colOff>114300</xdr:colOff>
      <xdr:row>36</xdr:row>
      <xdr:rowOff>62166</xdr:rowOff>
    </xdr:to>
    <xdr:cxnSp macro="">
      <xdr:nvCxnSpPr>
        <xdr:cNvPr id="70" name="直線コネクタ 69"/>
        <xdr:cNvCxnSpPr/>
      </xdr:nvCxnSpPr>
      <xdr:spPr>
        <a:xfrm flipV="1">
          <a:off x="1028700" y="5974588"/>
          <a:ext cx="800100" cy="3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66230</xdr:rowOff>
    </xdr:from>
    <xdr:to>
      <xdr:col>10</xdr:col>
      <xdr:colOff>165100</xdr:colOff>
      <xdr:row>35</xdr:row>
      <xdr:rowOff>167830</xdr:rowOff>
    </xdr:to>
    <xdr:sp macro="" textlink="">
      <xdr:nvSpPr>
        <xdr:cNvPr id="71" name="フローチャート: 判断 70"/>
        <xdr:cNvSpPr/>
      </xdr:nvSpPr>
      <xdr:spPr>
        <a:xfrm>
          <a:off x="1778000" y="585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12907</xdr:rowOff>
    </xdr:from>
    <xdr:ext cx="469744" cy="259045"/>
    <xdr:sp macro="" textlink="">
      <xdr:nvSpPr>
        <xdr:cNvPr id="72" name="テキスト ボックス 71"/>
        <xdr:cNvSpPr txBox="1"/>
      </xdr:nvSpPr>
      <xdr:spPr>
        <a:xfrm>
          <a:off x="1612978" y="563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85280</xdr:rowOff>
    </xdr:from>
    <xdr:to>
      <xdr:col>6</xdr:col>
      <xdr:colOff>38100</xdr:colOff>
      <xdr:row>36</xdr:row>
      <xdr:rowOff>15430</xdr:rowOff>
    </xdr:to>
    <xdr:sp macro="" textlink="">
      <xdr:nvSpPr>
        <xdr:cNvPr id="73" name="フローチャート: 判断 72"/>
        <xdr:cNvSpPr/>
      </xdr:nvSpPr>
      <xdr:spPr>
        <a:xfrm>
          <a:off x="984250" y="5870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31957</xdr:rowOff>
    </xdr:from>
    <xdr:ext cx="469744" cy="259045"/>
    <xdr:sp macro="" textlink="">
      <xdr:nvSpPr>
        <xdr:cNvPr id="74" name="テキスト ボックス 73"/>
        <xdr:cNvSpPr txBox="1"/>
      </xdr:nvSpPr>
      <xdr:spPr>
        <a:xfrm>
          <a:off x="819228" y="565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7366</xdr:rowOff>
    </xdr:from>
    <xdr:to>
      <xdr:col>24</xdr:col>
      <xdr:colOff>114300</xdr:colOff>
      <xdr:row>36</xdr:row>
      <xdr:rowOff>108966</xdr:rowOff>
    </xdr:to>
    <xdr:sp macro="" textlink="">
      <xdr:nvSpPr>
        <xdr:cNvPr id="80" name="楕円 79"/>
        <xdr:cNvSpPr/>
      </xdr:nvSpPr>
      <xdr:spPr>
        <a:xfrm>
          <a:off x="4127500" y="595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157243</xdr:rowOff>
    </xdr:from>
    <xdr:ext cx="469744" cy="259045"/>
    <xdr:sp macro="" textlink="">
      <xdr:nvSpPr>
        <xdr:cNvPr id="81" name="議会費該当値テキスト"/>
        <xdr:cNvSpPr txBox="1"/>
      </xdr:nvSpPr>
      <xdr:spPr>
        <a:xfrm>
          <a:off x="4229100" y="594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23559</xdr:rowOff>
    </xdr:from>
    <xdr:to>
      <xdr:col>20</xdr:col>
      <xdr:colOff>38100</xdr:colOff>
      <xdr:row>36</xdr:row>
      <xdr:rowOff>125159</xdr:rowOff>
    </xdr:to>
    <xdr:sp macro="" textlink="">
      <xdr:nvSpPr>
        <xdr:cNvPr id="82" name="楕円 81"/>
        <xdr:cNvSpPr/>
      </xdr:nvSpPr>
      <xdr:spPr>
        <a:xfrm>
          <a:off x="3384550" y="597350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116286</xdr:rowOff>
    </xdr:from>
    <xdr:ext cx="469744" cy="259045"/>
    <xdr:sp macro="" textlink="">
      <xdr:nvSpPr>
        <xdr:cNvPr id="83" name="テキスト ボックス 82"/>
        <xdr:cNvSpPr txBox="1"/>
      </xdr:nvSpPr>
      <xdr:spPr>
        <a:xfrm>
          <a:off x="3219528" y="606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6033</xdr:rowOff>
    </xdr:from>
    <xdr:to>
      <xdr:col>15</xdr:col>
      <xdr:colOff>101600</xdr:colOff>
      <xdr:row>36</xdr:row>
      <xdr:rowOff>107633</xdr:rowOff>
    </xdr:to>
    <xdr:sp macro="" textlink="">
      <xdr:nvSpPr>
        <xdr:cNvPr id="84" name="楕円 83"/>
        <xdr:cNvSpPr/>
      </xdr:nvSpPr>
      <xdr:spPr>
        <a:xfrm>
          <a:off x="2571750" y="59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98760</xdr:rowOff>
    </xdr:from>
    <xdr:ext cx="469744" cy="259045"/>
    <xdr:sp macro="" textlink="">
      <xdr:nvSpPr>
        <xdr:cNvPr id="85" name="テキスト ボックス 84"/>
        <xdr:cNvSpPr txBox="1"/>
      </xdr:nvSpPr>
      <xdr:spPr>
        <a:xfrm>
          <a:off x="2406728" y="604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145288</xdr:rowOff>
    </xdr:from>
    <xdr:to>
      <xdr:col>10</xdr:col>
      <xdr:colOff>165100</xdr:colOff>
      <xdr:row>36</xdr:row>
      <xdr:rowOff>75438</xdr:rowOff>
    </xdr:to>
    <xdr:sp macro="" textlink="">
      <xdr:nvSpPr>
        <xdr:cNvPr id="86" name="楕円 85"/>
        <xdr:cNvSpPr/>
      </xdr:nvSpPr>
      <xdr:spPr>
        <a:xfrm>
          <a:off x="1778000" y="5930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66565</xdr:rowOff>
    </xdr:from>
    <xdr:ext cx="469744" cy="259045"/>
    <xdr:sp macro="" textlink="">
      <xdr:nvSpPr>
        <xdr:cNvPr id="87" name="テキスト ボックス 86"/>
        <xdr:cNvSpPr txBox="1"/>
      </xdr:nvSpPr>
      <xdr:spPr>
        <a:xfrm>
          <a:off x="1612978" y="601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11366</xdr:rowOff>
    </xdr:from>
    <xdr:to>
      <xdr:col>6</xdr:col>
      <xdr:colOff>38100</xdr:colOff>
      <xdr:row>36</xdr:row>
      <xdr:rowOff>112966</xdr:rowOff>
    </xdr:to>
    <xdr:sp macro="" textlink="">
      <xdr:nvSpPr>
        <xdr:cNvPr id="88" name="楕円 87"/>
        <xdr:cNvSpPr/>
      </xdr:nvSpPr>
      <xdr:spPr>
        <a:xfrm>
          <a:off x="984250" y="59613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104093</xdr:rowOff>
    </xdr:from>
    <xdr:ext cx="469744" cy="259045"/>
    <xdr:sp macro="" textlink="">
      <xdr:nvSpPr>
        <xdr:cNvPr id="89" name="テキスト ボックス 88"/>
        <xdr:cNvSpPr txBox="1"/>
      </xdr:nvSpPr>
      <xdr:spPr>
        <a:xfrm>
          <a:off x="819228" y="605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685800" y="9846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47511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685800" y="9532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396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685800" y="9218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082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685800" y="8904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8762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685800" y="8590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4484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685800" y="8270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1345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78206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xdr:cNvCxnSpPr/>
      </xdr:nvCxnSpPr>
      <xdr:spPr>
        <a:xfrm flipV="1">
          <a:off x="4176395" y="8466444"/>
          <a:ext cx="1270" cy="1332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xdr:cNvSpPr txBox="1"/>
      </xdr:nvSpPr>
      <xdr:spPr>
        <a:xfrm>
          <a:off x="4229100" y="980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xdr:cNvCxnSpPr/>
      </xdr:nvCxnSpPr>
      <xdr:spPr>
        <a:xfrm>
          <a:off x="4108450" y="97994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xdr:cNvSpPr txBox="1"/>
      </xdr:nvSpPr>
      <xdr:spPr>
        <a:xfrm>
          <a:off x="4229100" y="82543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xdr:cNvCxnSpPr/>
      </xdr:nvCxnSpPr>
      <xdr:spPr>
        <a:xfrm>
          <a:off x="4108450" y="84664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150215</xdr:rowOff>
    </xdr:from>
    <xdr:to>
      <xdr:col>24</xdr:col>
      <xdr:colOff>63500</xdr:colOff>
      <xdr:row>59</xdr:row>
      <xdr:rowOff>5201</xdr:rowOff>
    </xdr:to>
    <xdr:cxnSp macro="">
      <xdr:nvCxnSpPr>
        <xdr:cNvPr id="120" name="直線コネクタ 119"/>
        <xdr:cNvCxnSpPr/>
      </xdr:nvCxnSpPr>
      <xdr:spPr>
        <a:xfrm>
          <a:off x="3429000" y="9732365"/>
          <a:ext cx="749300" cy="2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99248</xdr:rowOff>
    </xdr:from>
    <xdr:ext cx="599010" cy="259045"/>
    <xdr:sp macro="" textlink="">
      <xdr:nvSpPr>
        <xdr:cNvPr id="121" name="総務費平均値テキスト"/>
        <xdr:cNvSpPr txBox="1"/>
      </xdr:nvSpPr>
      <xdr:spPr>
        <a:xfrm>
          <a:off x="4229100" y="95162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xdr:cNvSpPr/>
      </xdr:nvSpPr>
      <xdr:spPr>
        <a:xfrm>
          <a:off x="4127500" y="96585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63107</xdr:rowOff>
    </xdr:from>
    <xdr:to>
      <xdr:col>19</xdr:col>
      <xdr:colOff>177800</xdr:colOff>
      <xdr:row>58</xdr:row>
      <xdr:rowOff>150215</xdr:rowOff>
    </xdr:to>
    <xdr:cxnSp macro="">
      <xdr:nvCxnSpPr>
        <xdr:cNvPr id="123" name="直線コネクタ 122"/>
        <xdr:cNvCxnSpPr/>
      </xdr:nvCxnSpPr>
      <xdr:spPr>
        <a:xfrm>
          <a:off x="2622550" y="9645257"/>
          <a:ext cx="806450" cy="8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xdr:cNvSpPr/>
      </xdr:nvSpPr>
      <xdr:spPr>
        <a:xfrm>
          <a:off x="3384550" y="96555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20042</xdr:rowOff>
    </xdr:from>
    <xdr:ext cx="599010" cy="259045"/>
    <xdr:sp macro="" textlink="">
      <xdr:nvSpPr>
        <xdr:cNvPr id="125" name="テキスト ボックス 124"/>
        <xdr:cNvSpPr txBox="1"/>
      </xdr:nvSpPr>
      <xdr:spPr>
        <a:xfrm>
          <a:off x="3154895" y="943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63107</xdr:rowOff>
    </xdr:from>
    <xdr:to>
      <xdr:col>15</xdr:col>
      <xdr:colOff>50800</xdr:colOff>
      <xdr:row>59</xdr:row>
      <xdr:rowOff>33606</xdr:rowOff>
    </xdr:to>
    <xdr:cxnSp macro="">
      <xdr:nvCxnSpPr>
        <xdr:cNvPr id="126" name="直線コネクタ 125"/>
        <xdr:cNvCxnSpPr/>
      </xdr:nvCxnSpPr>
      <xdr:spPr>
        <a:xfrm flipV="1">
          <a:off x="1828800" y="9645257"/>
          <a:ext cx="793750" cy="13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168204</xdr:rowOff>
    </xdr:from>
    <xdr:to>
      <xdr:col>15</xdr:col>
      <xdr:colOff>101600</xdr:colOff>
      <xdr:row>58</xdr:row>
      <xdr:rowOff>98354</xdr:rowOff>
    </xdr:to>
    <xdr:sp macro="" textlink="">
      <xdr:nvSpPr>
        <xdr:cNvPr id="127" name="フローチャート: 判断 126"/>
        <xdr:cNvSpPr/>
      </xdr:nvSpPr>
      <xdr:spPr>
        <a:xfrm>
          <a:off x="2571750" y="95852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114881</xdr:rowOff>
    </xdr:from>
    <xdr:ext cx="599010" cy="259045"/>
    <xdr:sp macro="" textlink="">
      <xdr:nvSpPr>
        <xdr:cNvPr id="128" name="テキスト ボックス 127"/>
        <xdr:cNvSpPr txBox="1"/>
      </xdr:nvSpPr>
      <xdr:spPr>
        <a:xfrm>
          <a:off x="2361145" y="9366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33606</xdr:rowOff>
    </xdr:from>
    <xdr:to>
      <xdr:col>10</xdr:col>
      <xdr:colOff>114300</xdr:colOff>
      <xdr:row>59</xdr:row>
      <xdr:rowOff>40256</xdr:rowOff>
    </xdr:to>
    <xdr:cxnSp macro="">
      <xdr:nvCxnSpPr>
        <xdr:cNvPr id="129" name="直線コネクタ 128"/>
        <xdr:cNvCxnSpPr/>
      </xdr:nvCxnSpPr>
      <xdr:spPr>
        <a:xfrm flipV="1">
          <a:off x="1028700" y="9780856"/>
          <a:ext cx="800100" cy="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126176</xdr:rowOff>
    </xdr:from>
    <xdr:to>
      <xdr:col>10</xdr:col>
      <xdr:colOff>165100</xdr:colOff>
      <xdr:row>59</xdr:row>
      <xdr:rowOff>56326</xdr:rowOff>
    </xdr:to>
    <xdr:sp macro="" textlink="">
      <xdr:nvSpPr>
        <xdr:cNvPr id="130" name="フローチャート: 判断 129"/>
        <xdr:cNvSpPr/>
      </xdr:nvSpPr>
      <xdr:spPr>
        <a:xfrm>
          <a:off x="1778000" y="97083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72853</xdr:rowOff>
    </xdr:from>
    <xdr:ext cx="534377" cy="259045"/>
    <xdr:sp macro="" textlink="">
      <xdr:nvSpPr>
        <xdr:cNvPr id="131" name="テキスト ボックス 130"/>
        <xdr:cNvSpPr txBox="1"/>
      </xdr:nvSpPr>
      <xdr:spPr>
        <a:xfrm>
          <a:off x="1580661" y="94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131180</xdr:rowOff>
    </xdr:from>
    <xdr:to>
      <xdr:col>6</xdr:col>
      <xdr:colOff>38100</xdr:colOff>
      <xdr:row>59</xdr:row>
      <xdr:rowOff>61330</xdr:rowOff>
    </xdr:to>
    <xdr:sp macro="" textlink="">
      <xdr:nvSpPr>
        <xdr:cNvPr id="132" name="フローチャート: 判断 131"/>
        <xdr:cNvSpPr/>
      </xdr:nvSpPr>
      <xdr:spPr>
        <a:xfrm>
          <a:off x="984250" y="9713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77857</xdr:rowOff>
    </xdr:from>
    <xdr:ext cx="534377" cy="259045"/>
    <xdr:sp macro="" textlink="">
      <xdr:nvSpPr>
        <xdr:cNvPr id="133" name="テキスト ボックス 132"/>
        <xdr:cNvSpPr txBox="1"/>
      </xdr:nvSpPr>
      <xdr:spPr>
        <a:xfrm>
          <a:off x="786911" y="949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125851</xdr:rowOff>
    </xdr:from>
    <xdr:to>
      <xdr:col>24</xdr:col>
      <xdr:colOff>114300</xdr:colOff>
      <xdr:row>59</xdr:row>
      <xdr:rowOff>56001</xdr:rowOff>
    </xdr:to>
    <xdr:sp macro="" textlink="">
      <xdr:nvSpPr>
        <xdr:cNvPr id="139" name="楕円 138"/>
        <xdr:cNvSpPr/>
      </xdr:nvSpPr>
      <xdr:spPr>
        <a:xfrm>
          <a:off x="4127500" y="97080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54797</xdr:rowOff>
    </xdr:from>
    <xdr:ext cx="534377" cy="259045"/>
    <xdr:sp macro="" textlink="">
      <xdr:nvSpPr>
        <xdr:cNvPr id="140" name="総務費該当値テキスト"/>
        <xdr:cNvSpPr txBox="1"/>
      </xdr:nvSpPr>
      <xdr:spPr>
        <a:xfrm>
          <a:off x="4229100" y="963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99415</xdr:rowOff>
    </xdr:from>
    <xdr:to>
      <xdr:col>20</xdr:col>
      <xdr:colOff>38100</xdr:colOff>
      <xdr:row>59</xdr:row>
      <xdr:rowOff>29565</xdr:rowOff>
    </xdr:to>
    <xdr:sp macro="" textlink="">
      <xdr:nvSpPr>
        <xdr:cNvPr id="141" name="楕円 140"/>
        <xdr:cNvSpPr/>
      </xdr:nvSpPr>
      <xdr:spPr>
        <a:xfrm>
          <a:off x="3384550" y="96815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20692</xdr:rowOff>
    </xdr:from>
    <xdr:ext cx="599010" cy="259045"/>
    <xdr:sp macro="" textlink="">
      <xdr:nvSpPr>
        <xdr:cNvPr id="142" name="テキスト ボックス 141"/>
        <xdr:cNvSpPr txBox="1"/>
      </xdr:nvSpPr>
      <xdr:spPr>
        <a:xfrm>
          <a:off x="3154895" y="9767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12307</xdr:rowOff>
    </xdr:from>
    <xdr:to>
      <xdr:col>15</xdr:col>
      <xdr:colOff>101600</xdr:colOff>
      <xdr:row>58</xdr:row>
      <xdr:rowOff>113907</xdr:rowOff>
    </xdr:to>
    <xdr:sp macro="" textlink="">
      <xdr:nvSpPr>
        <xdr:cNvPr id="143" name="楕円 142"/>
        <xdr:cNvSpPr/>
      </xdr:nvSpPr>
      <xdr:spPr>
        <a:xfrm>
          <a:off x="2571750" y="9594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105034</xdr:rowOff>
    </xdr:from>
    <xdr:ext cx="599010" cy="259045"/>
    <xdr:sp macro="" textlink="">
      <xdr:nvSpPr>
        <xdr:cNvPr id="144" name="テキスト ボックス 143"/>
        <xdr:cNvSpPr txBox="1"/>
      </xdr:nvSpPr>
      <xdr:spPr>
        <a:xfrm>
          <a:off x="2361145" y="9687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154256</xdr:rowOff>
    </xdr:from>
    <xdr:to>
      <xdr:col>10</xdr:col>
      <xdr:colOff>165100</xdr:colOff>
      <xdr:row>59</xdr:row>
      <xdr:rowOff>84406</xdr:rowOff>
    </xdr:to>
    <xdr:sp macro="" textlink="">
      <xdr:nvSpPr>
        <xdr:cNvPr id="145" name="楕円 144"/>
        <xdr:cNvSpPr/>
      </xdr:nvSpPr>
      <xdr:spPr>
        <a:xfrm>
          <a:off x="1778000" y="97364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75533</xdr:rowOff>
    </xdr:from>
    <xdr:ext cx="534377" cy="259045"/>
    <xdr:sp macro="" textlink="">
      <xdr:nvSpPr>
        <xdr:cNvPr id="146" name="テキスト ボックス 145"/>
        <xdr:cNvSpPr txBox="1"/>
      </xdr:nvSpPr>
      <xdr:spPr>
        <a:xfrm>
          <a:off x="1580661" y="982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160906</xdr:rowOff>
    </xdr:from>
    <xdr:to>
      <xdr:col>6</xdr:col>
      <xdr:colOff>38100</xdr:colOff>
      <xdr:row>59</xdr:row>
      <xdr:rowOff>91056</xdr:rowOff>
    </xdr:to>
    <xdr:sp macro="" textlink="">
      <xdr:nvSpPr>
        <xdr:cNvPr id="147" name="楕円 146"/>
        <xdr:cNvSpPr/>
      </xdr:nvSpPr>
      <xdr:spPr>
        <a:xfrm>
          <a:off x="984250" y="97430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82183</xdr:rowOff>
    </xdr:from>
    <xdr:ext cx="534377" cy="259045"/>
    <xdr:sp macro="" textlink="">
      <xdr:nvSpPr>
        <xdr:cNvPr id="148" name="テキスト ボックス 147"/>
        <xdr:cNvSpPr txBox="1"/>
      </xdr:nvSpPr>
      <xdr:spPr>
        <a:xfrm>
          <a:off x="786911" y="982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4751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6858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2881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6858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443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6858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005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6858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560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xdr:cNvCxnSpPr/>
      </xdr:nvCxnSpPr>
      <xdr:spPr>
        <a:xfrm flipV="1">
          <a:off x="4176395" y="11903350"/>
          <a:ext cx="1270" cy="8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xdr:cNvSpPr txBox="1"/>
      </xdr:nvSpPr>
      <xdr:spPr>
        <a:xfrm>
          <a:off x="4229100" y="12797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xdr:cNvCxnSpPr/>
      </xdr:nvCxnSpPr>
      <xdr:spPr>
        <a:xfrm>
          <a:off x="4108450" y="12793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xdr:cNvSpPr txBox="1"/>
      </xdr:nvSpPr>
      <xdr:spPr>
        <a:xfrm>
          <a:off x="4229100" y="1169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xdr:cNvCxnSpPr/>
      </xdr:nvCxnSpPr>
      <xdr:spPr>
        <a:xfrm>
          <a:off x="4108450" y="11903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137995</xdr:rowOff>
    </xdr:from>
    <xdr:to>
      <xdr:col>24</xdr:col>
      <xdr:colOff>63500</xdr:colOff>
      <xdr:row>75</xdr:row>
      <xdr:rowOff>158993</xdr:rowOff>
    </xdr:to>
    <xdr:cxnSp macro="">
      <xdr:nvCxnSpPr>
        <xdr:cNvPr id="176" name="直線コネクタ 175"/>
        <xdr:cNvCxnSpPr/>
      </xdr:nvCxnSpPr>
      <xdr:spPr>
        <a:xfrm>
          <a:off x="3429000" y="12526845"/>
          <a:ext cx="749300" cy="2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88944</xdr:rowOff>
    </xdr:from>
    <xdr:ext cx="599010" cy="259045"/>
    <xdr:sp macro="" textlink="">
      <xdr:nvSpPr>
        <xdr:cNvPr id="177" name="民生費平均値テキスト"/>
        <xdr:cNvSpPr txBox="1"/>
      </xdr:nvSpPr>
      <xdr:spPr>
        <a:xfrm>
          <a:off x="4229100" y="124777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xdr:cNvSpPr/>
      </xdr:nvSpPr>
      <xdr:spPr>
        <a:xfrm>
          <a:off x="4127500" y="124993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137995</xdr:rowOff>
    </xdr:from>
    <xdr:to>
      <xdr:col>19</xdr:col>
      <xdr:colOff>177800</xdr:colOff>
      <xdr:row>76</xdr:row>
      <xdr:rowOff>63855</xdr:rowOff>
    </xdr:to>
    <xdr:cxnSp macro="">
      <xdr:nvCxnSpPr>
        <xdr:cNvPr id="179" name="直線コネクタ 178"/>
        <xdr:cNvCxnSpPr/>
      </xdr:nvCxnSpPr>
      <xdr:spPr>
        <a:xfrm flipV="1">
          <a:off x="2622550" y="12526845"/>
          <a:ext cx="806450" cy="9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xdr:cNvSpPr/>
      </xdr:nvSpPr>
      <xdr:spPr>
        <a:xfrm>
          <a:off x="3384550" y="12459023"/>
          <a:ext cx="82550"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16850</xdr:rowOff>
    </xdr:from>
    <xdr:ext cx="599010" cy="259045"/>
    <xdr:sp macro="" textlink="">
      <xdr:nvSpPr>
        <xdr:cNvPr id="181" name="テキスト ボックス 180"/>
        <xdr:cNvSpPr txBox="1"/>
      </xdr:nvSpPr>
      <xdr:spPr>
        <a:xfrm>
          <a:off x="3154895" y="1224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63855</xdr:rowOff>
    </xdr:from>
    <xdr:to>
      <xdr:col>15</xdr:col>
      <xdr:colOff>50800</xdr:colOff>
      <xdr:row>76</xdr:row>
      <xdr:rowOff>102726</xdr:rowOff>
    </xdr:to>
    <xdr:cxnSp macro="">
      <xdr:nvCxnSpPr>
        <xdr:cNvPr id="182" name="直線コネクタ 181"/>
        <xdr:cNvCxnSpPr/>
      </xdr:nvCxnSpPr>
      <xdr:spPr>
        <a:xfrm flipV="1">
          <a:off x="1828800" y="12617805"/>
          <a:ext cx="793750" cy="3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131319</xdr:rowOff>
    </xdr:from>
    <xdr:to>
      <xdr:col>15</xdr:col>
      <xdr:colOff>101600</xdr:colOff>
      <xdr:row>76</xdr:row>
      <xdr:rowOff>61469</xdr:rowOff>
    </xdr:to>
    <xdr:sp macro="" textlink="">
      <xdr:nvSpPr>
        <xdr:cNvPr id="183" name="フローチャート: 判断 182"/>
        <xdr:cNvSpPr/>
      </xdr:nvSpPr>
      <xdr:spPr>
        <a:xfrm>
          <a:off x="2571750" y="125201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77996</xdr:rowOff>
    </xdr:from>
    <xdr:ext cx="599010" cy="259045"/>
    <xdr:sp macro="" textlink="">
      <xdr:nvSpPr>
        <xdr:cNvPr id="184" name="テキスト ボックス 183"/>
        <xdr:cNvSpPr txBox="1"/>
      </xdr:nvSpPr>
      <xdr:spPr>
        <a:xfrm>
          <a:off x="2361145" y="1230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102726</xdr:rowOff>
    </xdr:from>
    <xdr:to>
      <xdr:col>10</xdr:col>
      <xdr:colOff>114300</xdr:colOff>
      <xdr:row>76</xdr:row>
      <xdr:rowOff>132893</xdr:rowOff>
    </xdr:to>
    <xdr:cxnSp macro="">
      <xdr:nvCxnSpPr>
        <xdr:cNvPr id="185" name="直線コネクタ 184"/>
        <xdr:cNvCxnSpPr/>
      </xdr:nvCxnSpPr>
      <xdr:spPr>
        <a:xfrm flipV="1">
          <a:off x="1028700" y="12656676"/>
          <a:ext cx="800100" cy="3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152611</xdr:rowOff>
    </xdr:from>
    <xdr:to>
      <xdr:col>10</xdr:col>
      <xdr:colOff>165100</xdr:colOff>
      <xdr:row>76</xdr:row>
      <xdr:rowOff>82761</xdr:rowOff>
    </xdr:to>
    <xdr:sp macro="" textlink="">
      <xdr:nvSpPr>
        <xdr:cNvPr id="186" name="フローチャート: 判断 185"/>
        <xdr:cNvSpPr/>
      </xdr:nvSpPr>
      <xdr:spPr>
        <a:xfrm>
          <a:off x="1778000" y="125414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99288</xdr:rowOff>
    </xdr:from>
    <xdr:ext cx="599010" cy="259045"/>
    <xdr:sp macro="" textlink="">
      <xdr:nvSpPr>
        <xdr:cNvPr id="187" name="テキスト ボックス 186"/>
        <xdr:cNvSpPr txBox="1"/>
      </xdr:nvSpPr>
      <xdr:spPr>
        <a:xfrm>
          <a:off x="1548345" y="1232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15945</xdr:rowOff>
    </xdr:from>
    <xdr:to>
      <xdr:col>6</xdr:col>
      <xdr:colOff>38100</xdr:colOff>
      <xdr:row>76</xdr:row>
      <xdr:rowOff>117545</xdr:rowOff>
    </xdr:to>
    <xdr:sp macro="" textlink="">
      <xdr:nvSpPr>
        <xdr:cNvPr id="188" name="フローチャート: 判断 187"/>
        <xdr:cNvSpPr/>
      </xdr:nvSpPr>
      <xdr:spPr>
        <a:xfrm>
          <a:off x="984250" y="125698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134072</xdr:rowOff>
    </xdr:from>
    <xdr:ext cx="599010" cy="259045"/>
    <xdr:sp macro="" textlink="">
      <xdr:nvSpPr>
        <xdr:cNvPr id="189" name="テキスト ボックス 188"/>
        <xdr:cNvSpPr txBox="1"/>
      </xdr:nvSpPr>
      <xdr:spPr>
        <a:xfrm>
          <a:off x="754595" y="12357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108194</xdr:rowOff>
    </xdr:from>
    <xdr:to>
      <xdr:col>24</xdr:col>
      <xdr:colOff>114300</xdr:colOff>
      <xdr:row>76</xdr:row>
      <xdr:rowOff>38345</xdr:rowOff>
    </xdr:to>
    <xdr:sp macro="" textlink="">
      <xdr:nvSpPr>
        <xdr:cNvPr id="195" name="楕円 194"/>
        <xdr:cNvSpPr/>
      </xdr:nvSpPr>
      <xdr:spPr>
        <a:xfrm>
          <a:off x="4127500" y="12497044"/>
          <a:ext cx="10160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131071</xdr:rowOff>
    </xdr:from>
    <xdr:ext cx="599010" cy="259045"/>
    <xdr:sp macro="" textlink="">
      <xdr:nvSpPr>
        <xdr:cNvPr id="196" name="民生費該当値テキスト"/>
        <xdr:cNvSpPr txBox="1"/>
      </xdr:nvSpPr>
      <xdr:spPr>
        <a:xfrm>
          <a:off x="4229100" y="12354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87195</xdr:rowOff>
    </xdr:from>
    <xdr:to>
      <xdr:col>20</xdr:col>
      <xdr:colOff>38100</xdr:colOff>
      <xdr:row>76</xdr:row>
      <xdr:rowOff>17345</xdr:rowOff>
    </xdr:to>
    <xdr:sp macro="" textlink="">
      <xdr:nvSpPr>
        <xdr:cNvPr id="197" name="楕円 196"/>
        <xdr:cNvSpPr/>
      </xdr:nvSpPr>
      <xdr:spPr>
        <a:xfrm>
          <a:off x="3384550" y="124760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8472</xdr:rowOff>
    </xdr:from>
    <xdr:ext cx="599010" cy="259045"/>
    <xdr:sp macro="" textlink="">
      <xdr:nvSpPr>
        <xdr:cNvPr id="198" name="テキスト ボックス 197"/>
        <xdr:cNvSpPr txBox="1"/>
      </xdr:nvSpPr>
      <xdr:spPr>
        <a:xfrm>
          <a:off x="3154895" y="12562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13055</xdr:rowOff>
    </xdr:from>
    <xdr:to>
      <xdr:col>15</xdr:col>
      <xdr:colOff>101600</xdr:colOff>
      <xdr:row>76</xdr:row>
      <xdr:rowOff>114655</xdr:rowOff>
    </xdr:to>
    <xdr:sp macro="" textlink="">
      <xdr:nvSpPr>
        <xdr:cNvPr id="199" name="楕円 198"/>
        <xdr:cNvSpPr/>
      </xdr:nvSpPr>
      <xdr:spPr>
        <a:xfrm>
          <a:off x="2571750" y="1256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105782</xdr:rowOff>
    </xdr:from>
    <xdr:ext cx="599010" cy="259045"/>
    <xdr:sp macro="" textlink="">
      <xdr:nvSpPr>
        <xdr:cNvPr id="200" name="テキスト ボックス 199"/>
        <xdr:cNvSpPr txBox="1"/>
      </xdr:nvSpPr>
      <xdr:spPr>
        <a:xfrm>
          <a:off x="2361145" y="1265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51926</xdr:rowOff>
    </xdr:from>
    <xdr:to>
      <xdr:col>10</xdr:col>
      <xdr:colOff>165100</xdr:colOff>
      <xdr:row>76</xdr:row>
      <xdr:rowOff>153526</xdr:rowOff>
    </xdr:to>
    <xdr:sp macro="" textlink="">
      <xdr:nvSpPr>
        <xdr:cNvPr id="201" name="楕円 200"/>
        <xdr:cNvSpPr/>
      </xdr:nvSpPr>
      <xdr:spPr>
        <a:xfrm>
          <a:off x="1778000" y="1260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144653</xdr:rowOff>
    </xdr:from>
    <xdr:ext cx="599010" cy="259045"/>
    <xdr:sp macro="" textlink="">
      <xdr:nvSpPr>
        <xdr:cNvPr id="202" name="テキスト ボックス 201"/>
        <xdr:cNvSpPr txBox="1"/>
      </xdr:nvSpPr>
      <xdr:spPr>
        <a:xfrm>
          <a:off x="1548345" y="1269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82093</xdr:rowOff>
    </xdr:from>
    <xdr:to>
      <xdr:col>6</xdr:col>
      <xdr:colOff>38100</xdr:colOff>
      <xdr:row>77</xdr:row>
      <xdr:rowOff>12243</xdr:rowOff>
    </xdr:to>
    <xdr:sp macro="" textlink="">
      <xdr:nvSpPr>
        <xdr:cNvPr id="203" name="楕円 202"/>
        <xdr:cNvSpPr/>
      </xdr:nvSpPr>
      <xdr:spPr>
        <a:xfrm>
          <a:off x="984250" y="126360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3370</xdr:rowOff>
    </xdr:from>
    <xdr:ext cx="599010" cy="259045"/>
    <xdr:sp macro="" textlink="">
      <xdr:nvSpPr>
        <xdr:cNvPr id="204" name="テキスト ボックス 203"/>
        <xdr:cNvSpPr txBox="1"/>
      </xdr:nvSpPr>
      <xdr:spPr>
        <a:xfrm>
          <a:off x="754595" y="1272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6858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4751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6858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0321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6858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6858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6858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6858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xdr:cNvCxnSpPr/>
      </xdr:nvCxnSpPr>
      <xdr:spPr>
        <a:xfrm flipV="1">
          <a:off x="4176395" y="14989780"/>
          <a:ext cx="1270" cy="14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xdr:cNvSpPr txBox="1"/>
      </xdr:nvSpPr>
      <xdr:spPr>
        <a:xfrm>
          <a:off x="4229100" y="163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xdr:cNvCxnSpPr/>
      </xdr:nvCxnSpPr>
      <xdr:spPr>
        <a:xfrm>
          <a:off x="4108450" y="163930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xdr:cNvSpPr txBox="1"/>
      </xdr:nvSpPr>
      <xdr:spPr>
        <a:xfrm>
          <a:off x="4229100" y="14771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xdr:cNvCxnSpPr/>
      </xdr:nvCxnSpPr>
      <xdr:spPr>
        <a:xfrm>
          <a:off x="4108450" y="14989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134465</xdr:rowOff>
    </xdr:from>
    <xdr:to>
      <xdr:col>24</xdr:col>
      <xdr:colOff>63500</xdr:colOff>
      <xdr:row>98</xdr:row>
      <xdr:rowOff>155956</xdr:rowOff>
    </xdr:to>
    <xdr:cxnSp macro="">
      <xdr:nvCxnSpPr>
        <xdr:cNvPr id="235" name="直線コネクタ 234"/>
        <xdr:cNvCxnSpPr/>
      </xdr:nvCxnSpPr>
      <xdr:spPr>
        <a:xfrm flipV="1">
          <a:off x="3429000" y="16365065"/>
          <a:ext cx="749300" cy="2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27351</xdr:rowOff>
    </xdr:from>
    <xdr:ext cx="534377" cy="259045"/>
    <xdr:sp macro="" textlink="">
      <xdr:nvSpPr>
        <xdr:cNvPr id="236" name="衛生費平均値テキスト"/>
        <xdr:cNvSpPr txBox="1"/>
      </xdr:nvSpPr>
      <xdr:spPr>
        <a:xfrm>
          <a:off x="4229100" y="16086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xdr:cNvSpPr/>
      </xdr:nvSpPr>
      <xdr:spPr>
        <a:xfrm>
          <a:off x="4127500" y="1623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155956</xdr:rowOff>
    </xdr:from>
    <xdr:to>
      <xdr:col>19</xdr:col>
      <xdr:colOff>177800</xdr:colOff>
      <xdr:row>99</xdr:row>
      <xdr:rowOff>21775</xdr:rowOff>
    </xdr:to>
    <xdr:cxnSp macro="">
      <xdr:nvCxnSpPr>
        <xdr:cNvPr id="238" name="直線コネクタ 237"/>
        <xdr:cNvCxnSpPr/>
      </xdr:nvCxnSpPr>
      <xdr:spPr>
        <a:xfrm flipV="1">
          <a:off x="2622550" y="16386556"/>
          <a:ext cx="806450" cy="3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xdr:cNvSpPr/>
      </xdr:nvSpPr>
      <xdr:spPr>
        <a:xfrm>
          <a:off x="3384550" y="162392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126818</xdr:rowOff>
    </xdr:from>
    <xdr:ext cx="534377" cy="259045"/>
    <xdr:sp macro="" textlink="">
      <xdr:nvSpPr>
        <xdr:cNvPr id="240" name="テキスト ボックス 239"/>
        <xdr:cNvSpPr txBox="1"/>
      </xdr:nvSpPr>
      <xdr:spPr>
        <a:xfrm>
          <a:off x="3187211" y="1601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21775</xdr:rowOff>
    </xdr:from>
    <xdr:to>
      <xdr:col>15</xdr:col>
      <xdr:colOff>50800</xdr:colOff>
      <xdr:row>99</xdr:row>
      <xdr:rowOff>25541</xdr:rowOff>
    </xdr:to>
    <xdr:cxnSp macro="">
      <xdr:nvCxnSpPr>
        <xdr:cNvPr id="241" name="直線コネクタ 240"/>
        <xdr:cNvCxnSpPr/>
      </xdr:nvCxnSpPr>
      <xdr:spPr>
        <a:xfrm flipV="1">
          <a:off x="1828800" y="16423825"/>
          <a:ext cx="793750" cy="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14033</xdr:rowOff>
    </xdr:from>
    <xdr:to>
      <xdr:col>15</xdr:col>
      <xdr:colOff>101600</xdr:colOff>
      <xdr:row>98</xdr:row>
      <xdr:rowOff>115633</xdr:rowOff>
    </xdr:to>
    <xdr:sp macro="" textlink="">
      <xdr:nvSpPr>
        <xdr:cNvPr id="242" name="フローチャート: 判断 241"/>
        <xdr:cNvSpPr/>
      </xdr:nvSpPr>
      <xdr:spPr>
        <a:xfrm>
          <a:off x="2571750" y="1624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132160</xdr:rowOff>
    </xdr:from>
    <xdr:ext cx="534377" cy="259045"/>
    <xdr:sp macro="" textlink="">
      <xdr:nvSpPr>
        <xdr:cNvPr id="243" name="テキスト ボックス 242"/>
        <xdr:cNvSpPr txBox="1"/>
      </xdr:nvSpPr>
      <xdr:spPr>
        <a:xfrm>
          <a:off x="2393461" y="1601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21681</xdr:rowOff>
    </xdr:from>
    <xdr:to>
      <xdr:col>10</xdr:col>
      <xdr:colOff>114300</xdr:colOff>
      <xdr:row>99</xdr:row>
      <xdr:rowOff>25541</xdr:rowOff>
    </xdr:to>
    <xdr:cxnSp macro="">
      <xdr:nvCxnSpPr>
        <xdr:cNvPr id="244" name="直線コネクタ 243"/>
        <xdr:cNvCxnSpPr/>
      </xdr:nvCxnSpPr>
      <xdr:spPr>
        <a:xfrm>
          <a:off x="1028700" y="16423731"/>
          <a:ext cx="8001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40120</xdr:rowOff>
    </xdr:from>
    <xdr:to>
      <xdr:col>10</xdr:col>
      <xdr:colOff>165100</xdr:colOff>
      <xdr:row>98</xdr:row>
      <xdr:rowOff>141720</xdr:rowOff>
    </xdr:to>
    <xdr:sp macro="" textlink="">
      <xdr:nvSpPr>
        <xdr:cNvPr id="245" name="フローチャート: 判断 244"/>
        <xdr:cNvSpPr/>
      </xdr:nvSpPr>
      <xdr:spPr>
        <a:xfrm>
          <a:off x="1778000" y="162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158247</xdr:rowOff>
    </xdr:from>
    <xdr:ext cx="534377" cy="259045"/>
    <xdr:sp macro="" textlink="">
      <xdr:nvSpPr>
        <xdr:cNvPr id="246" name="テキスト ボックス 245"/>
        <xdr:cNvSpPr txBox="1"/>
      </xdr:nvSpPr>
      <xdr:spPr>
        <a:xfrm>
          <a:off x="1580661" y="160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52687</xdr:rowOff>
    </xdr:from>
    <xdr:to>
      <xdr:col>6</xdr:col>
      <xdr:colOff>38100</xdr:colOff>
      <xdr:row>98</xdr:row>
      <xdr:rowOff>154287</xdr:rowOff>
    </xdr:to>
    <xdr:sp macro="" textlink="">
      <xdr:nvSpPr>
        <xdr:cNvPr id="247" name="フローチャート: 判断 246"/>
        <xdr:cNvSpPr/>
      </xdr:nvSpPr>
      <xdr:spPr>
        <a:xfrm>
          <a:off x="984250" y="162832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170814</xdr:rowOff>
    </xdr:from>
    <xdr:ext cx="534377" cy="259045"/>
    <xdr:sp macro="" textlink="">
      <xdr:nvSpPr>
        <xdr:cNvPr id="248" name="テキスト ボックス 247"/>
        <xdr:cNvSpPr txBox="1"/>
      </xdr:nvSpPr>
      <xdr:spPr>
        <a:xfrm>
          <a:off x="786911" y="1605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83665</xdr:rowOff>
    </xdr:from>
    <xdr:to>
      <xdr:col>24</xdr:col>
      <xdr:colOff>114300</xdr:colOff>
      <xdr:row>99</xdr:row>
      <xdr:rowOff>13815</xdr:rowOff>
    </xdr:to>
    <xdr:sp macro="" textlink="">
      <xdr:nvSpPr>
        <xdr:cNvPr id="254" name="楕円 253"/>
        <xdr:cNvSpPr/>
      </xdr:nvSpPr>
      <xdr:spPr>
        <a:xfrm>
          <a:off x="4127500" y="1631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170042</xdr:rowOff>
    </xdr:from>
    <xdr:ext cx="534377" cy="259045"/>
    <xdr:sp macro="" textlink="">
      <xdr:nvSpPr>
        <xdr:cNvPr id="255" name="衛生費該当値テキスト"/>
        <xdr:cNvSpPr txBox="1"/>
      </xdr:nvSpPr>
      <xdr:spPr>
        <a:xfrm>
          <a:off x="4229100" y="1622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105156</xdr:rowOff>
    </xdr:from>
    <xdr:to>
      <xdr:col>20</xdr:col>
      <xdr:colOff>38100</xdr:colOff>
      <xdr:row>99</xdr:row>
      <xdr:rowOff>35306</xdr:rowOff>
    </xdr:to>
    <xdr:sp macro="" textlink="">
      <xdr:nvSpPr>
        <xdr:cNvPr id="256" name="楕円 255"/>
        <xdr:cNvSpPr/>
      </xdr:nvSpPr>
      <xdr:spPr>
        <a:xfrm>
          <a:off x="3384550" y="163357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26433</xdr:rowOff>
    </xdr:from>
    <xdr:ext cx="534377" cy="259045"/>
    <xdr:sp macro="" textlink="">
      <xdr:nvSpPr>
        <xdr:cNvPr id="257" name="テキスト ボックス 256"/>
        <xdr:cNvSpPr txBox="1"/>
      </xdr:nvSpPr>
      <xdr:spPr>
        <a:xfrm>
          <a:off x="3187211" y="1642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142425</xdr:rowOff>
    </xdr:from>
    <xdr:to>
      <xdr:col>15</xdr:col>
      <xdr:colOff>101600</xdr:colOff>
      <xdr:row>99</xdr:row>
      <xdr:rowOff>72575</xdr:rowOff>
    </xdr:to>
    <xdr:sp macro="" textlink="">
      <xdr:nvSpPr>
        <xdr:cNvPr id="258" name="楕円 257"/>
        <xdr:cNvSpPr/>
      </xdr:nvSpPr>
      <xdr:spPr>
        <a:xfrm>
          <a:off x="2571750" y="1637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63702</xdr:rowOff>
    </xdr:from>
    <xdr:ext cx="534377" cy="259045"/>
    <xdr:sp macro="" textlink="">
      <xdr:nvSpPr>
        <xdr:cNvPr id="259" name="テキスト ボックス 258"/>
        <xdr:cNvSpPr txBox="1"/>
      </xdr:nvSpPr>
      <xdr:spPr>
        <a:xfrm>
          <a:off x="2393461" y="1646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146191</xdr:rowOff>
    </xdr:from>
    <xdr:to>
      <xdr:col>10</xdr:col>
      <xdr:colOff>165100</xdr:colOff>
      <xdr:row>99</xdr:row>
      <xdr:rowOff>76341</xdr:rowOff>
    </xdr:to>
    <xdr:sp macro="" textlink="">
      <xdr:nvSpPr>
        <xdr:cNvPr id="260" name="楕円 259"/>
        <xdr:cNvSpPr/>
      </xdr:nvSpPr>
      <xdr:spPr>
        <a:xfrm>
          <a:off x="1778000" y="1637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67468</xdr:rowOff>
    </xdr:from>
    <xdr:ext cx="534377" cy="259045"/>
    <xdr:sp macro="" textlink="">
      <xdr:nvSpPr>
        <xdr:cNvPr id="261" name="テキスト ボックス 260"/>
        <xdr:cNvSpPr txBox="1"/>
      </xdr:nvSpPr>
      <xdr:spPr>
        <a:xfrm>
          <a:off x="1580661" y="1646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142331</xdr:rowOff>
    </xdr:from>
    <xdr:to>
      <xdr:col>6</xdr:col>
      <xdr:colOff>38100</xdr:colOff>
      <xdr:row>99</xdr:row>
      <xdr:rowOff>72481</xdr:rowOff>
    </xdr:to>
    <xdr:sp macro="" textlink="">
      <xdr:nvSpPr>
        <xdr:cNvPr id="262" name="楕円 261"/>
        <xdr:cNvSpPr/>
      </xdr:nvSpPr>
      <xdr:spPr>
        <a:xfrm>
          <a:off x="984250" y="163729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63608</xdr:rowOff>
    </xdr:from>
    <xdr:ext cx="534377" cy="259045"/>
    <xdr:sp macro="" textlink="">
      <xdr:nvSpPr>
        <xdr:cNvPr id="263" name="テキスト ボックス 262"/>
        <xdr:cNvSpPr txBox="1"/>
      </xdr:nvSpPr>
      <xdr:spPr>
        <a:xfrm>
          <a:off x="786911" y="1646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5956300" y="6544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572656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5956300" y="6230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5527221" y="6094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5956300" y="59163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5527221" y="57805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5956300" y="5602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5527221" y="54602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5956300" y="5288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5527221" y="5146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5956300" y="4968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5527221" y="48325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552722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xdr:cNvCxnSpPr/>
      </xdr:nvCxnSpPr>
      <xdr:spPr>
        <a:xfrm flipV="1">
          <a:off x="9427845" y="4980505"/>
          <a:ext cx="1270" cy="1563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9480550" y="6547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935990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xdr:cNvSpPr txBox="1"/>
      </xdr:nvSpPr>
      <xdr:spPr>
        <a:xfrm>
          <a:off x="9480550" y="4768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xdr:cNvCxnSpPr/>
      </xdr:nvCxnSpPr>
      <xdr:spPr>
        <a:xfrm>
          <a:off x="9359900" y="4980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xdr:cNvCxnSpPr/>
      </xdr:nvCxnSpPr>
      <xdr:spPr>
        <a:xfrm>
          <a:off x="8686800" y="654412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xdr:cNvSpPr txBox="1"/>
      </xdr:nvSpPr>
      <xdr:spPr>
        <a:xfrm>
          <a:off x="9480550" y="609209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xdr:cNvSpPr/>
      </xdr:nvSpPr>
      <xdr:spPr>
        <a:xfrm>
          <a:off x="9398000" y="62343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xdr:cNvCxnSpPr/>
      </xdr:nvCxnSpPr>
      <xdr:spPr>
        <a:xfrm>
          <a:off x="7886700" y="6544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xdr:cNvSpPr/>
      </xdr:nvSpPr>
      <xdr:spPr>
        <a:xfrm>
          <a:off x="8636000" y="62480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xdr:cNvSpPr txBox="1"/>
      </xdr:nvSpPr>
      <xdr:spPr>
        <a:xfrm>
          <a:off x="8516567" y="60296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xdr:cNvCxnSpPr/>
      </xdr:nvCxnSpPr>
      <xdr:spPr>
        <a:xfrm>
          <a:off x="70802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138866</xdr:rowOff>
    </xdr:from>
    <xdr:to>
      <xdr:col>46</xdr:col>
      <xdr:colOff>38100</xdr:colOff>
      <xdr:row>38</xdr:row>
      <xdr:rowOff>69016</xdr:rowOff>
    </xdr:to>
    <xdr:sp macro="" textlink="">
      <xdr:nvSpPr>
        <xdr:cNvPr id="301" name="フローチャート: 判断 300"/>
        <xdr:cNvSpPr/>
      </xdr:nvSpPr>
      <xdr:spPr>
        <a:xfrm>
          <a:off x="7842250" y="625391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85543</xdr:rowOff>
    </xdr:from>
    <xdr:ext cx="378565" cy="259045"/>
    <xdr:sp macro="" textlink="">
      <xdr:nvSpPr>
        <xdr:cNvPr id="302" name="テキスト ボックス 301"/>
        <xdr:cNvSpPr txBox="1"/>
      </xdr:nvSpPr>
      <xdr:spPr>
        <a:xfrm>
          <a:off x="7716467" y="6035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xdr:cNvCxnSpPr/>
      </xdr:nvCxnSpPr>
      <xdr:spPr>
        <a:xfrm>
          <a:off x="62865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132007</xdr:rowOff>
    </xdr:from>
    <xdr:to>
      <xdr:col>41</xdr:col>
      <xdr:colOff>101600</xdr:colOff>
      <xdr:row>38</xdr:row>
      <xdr:rowOff>62157</xdr:rowOff>
    </xdr:to>
    <xdr:sp macro="" textlink="">
      <xdr:nvSpPr>
        <xdr:cNvPr id="304" name="フローチャート: 判断 303"/>
        <xdr:cNvSpPr/>
      </xdr:nvSpPr>
      <xdr:spPr>
        <a:xfrm>
          <a:off x="7029450" y="6247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78684</xdr:rowOff>
    </xdr:from>
    <xdr:ext cx="378565" cy="259045"/>
    <xdr:sp macro="" textlink="">
      <xdr:nvSpPr>
        <xdr:cNvPr id="305" name="テキスト ボックス 304"/>
        <xdr:cNvSpPr txBox="1"/>
      </xdr:nvSpPr>
      <xdr:spPr>
        <a:xfrm>
          <a:off x="6910017" y="6028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163032</xdr:rowOff>
    </xdr:from>
    <xdr:to>
      <xdr:col>36</xdr:col>
      <xdr:colOff>165100</xdr:colOff>
      <xdr:row>38</xdr:row>
      <xdr:rowOff>93182</xdr:rowOff>
    </xdr:to>
    <xdr:sp macro="" textlink="">
      <xdr:nvSpPr>
        <xdr:cNvPr id="306" name="フローチャート: 判断 305"/>
        <xdr:cNvSpPr/>
      </xdr:nvSpPr>
      <xdr:spPr>
        <a:xfrm>
          <a:off x="6235700" y="62780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109709</xdr:rowOff>
    </xdr:from>
    <xdr:ext cx="378565" cy="259045"/>
    <xdr:sp macro="" textlink="">
      <xdr:nvSpPr>
        <xdr:cNvPr id="307" name="テキスト ボックス 306"/>
        <xdr:cNvSpPr txBox="1"/>
      </xdr:nvSpPr>
      <xdr:spPr>
        <a:xfrm>
          <a:off x="6116267" y="6059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xdr:cNvSpPr/>
      </xdr:nvSpPr>
      <xdr:spPr>
        <a:xfrm>
          <a:off x="939800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xdr:cNvSpPr txBox="1"/>
      </xdr:nvSpPr>
      <xdr:spPr>
        <a:xfrm>
          <a:off x="9480550" y="64146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xdr:cNvSpPr/>
      </xdr:nvSpPr>
      <xdr:spPr>
        <a:xfrm>
          <a:off x="8636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xdr:cNvSpPr txBox="1"/>
      </xdr:nvSpPr>
      <xdr:spPr>
        <a:xfrm>
          <a:off x="85748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xdr:cNvSpPr/>
      </xdr:nvSpPr>
      <xdr:spPr>
        <a:xfrm>
          <a:off x="78422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xdr:cNvSpPr txBox="1"/>
      </xdr:nvSpPr>
      <xdr:spPr>
        <a:xfrm>
          <a:off x="77684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xdr:cNvSpPr/>
      </xdr:nvSpPr>
      <xdr:spPr>
        <a:xfrm>
          <a:off x="70294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xdr:cNvSpPr txBox="1"/>
      </xdr:nvSpPr>
      <xdr:spPr>
        <a:xfrm>
          <a:off x="69746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xdr:cNvSpPr/>
      </xdr:nvSpPr>
      <xdr:spPr>
        <a:xfrm>
          <a:off x="62357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xdr:cNvSpPr txBox="1"/>
      </xdr:nvSpPr>
      <xdr:spPr>
        <a:xfrm>
          <a:off x="61745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5956300" y="9846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572656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5956300" y="9532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xdr:cNvSpPr txBox="1"/>
      </xdr:nvSpPr>
      <xdr:spPr>
        <a:xfrm>
          <a:off x="5482151" y="9396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5956300" y="92183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xdr:cNvSpPr txBox="1"/>
      </xdr:nvSpPr>
      <xdr:spPr>
        <a:xfrm>
          <a:off x="5482151" y="9082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5956300" y="89045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xdr:cNvSpPr txBox="1"/>
      </xdr:nvSpPr>
      <xdr:spPr>
        <a:xfrm>
          <a:off x="5482151" y="8762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5956300" y="8590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xdr:cNvSpPr txBox="1"/>
      </xdr:nvSpPr>
      <xdr:spPr>
        <a:xfrm>
          <a:off x="5418031" y="8448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5956300" y="8270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xdr:cNvSpPr txBox="1"/>
      </xdr:nvSpPr>
      <xdr:spPr>
        <a:xfrm>
          <a:off x="5418031" y="8134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xdr:cNvCxnSpPr/>
      </xdr:nvCxnSpPr>
      <xdr:spPr>
        <a:xfrm flipV="1">
          <a:off x="9427845" y="8403641"/>
          <a:ext cx="1270" cy="13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xdr:cNvSpPr txBox="1"/>
      </xdr:nvSpPr>
      <xdr:spPr>
        <a:xfrm>
          <a:off x="9480550" y="979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xdr:cNvCxnSpPr/>
      </xdr:nvCxnSpPr>
      <xdr:spPr>
        <a:xfrm>
          <a:off x="9359900" y="97873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xdr:cNvSpPr txBox="1"/>
      </xdr:nvSpPr>
      <xdr:spPr>
        <a:xfrm>
          <a:off x="9480550" y="8185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xdr:cNvCxnSpPr/>
      </xdr:nvCxnSpPr>
      <xdr:spPr>
        <a:xfrm>
          <a:off x="9359900" y="84036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143129</xdr:rowOff>
    </xdr:from>
    <xdr:to>
      <xdr:col>55</xdr:col>
      <xdr:colOff>0</xdr:colOff>
      <xdr:row>57</xdr:row>
      <xdr:rowOff>163529</xdr:rowOff>
    </xdr:to>
    <xdr:cxnSp macro="">
      <xdr:nvCxnSpPr>
        <xdr:cNvPr id="353" name="直線コネクタ 352"/>
        <xdr:cNvCxnSpPr/>
      </xdr:nvCxnSpPr>
      <xdr:spPr>
        <a:xfrm flipV="1">
          <a:off x="8686800" y="9560179"/>
          <a:ext cx="742950" cy="2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163680</xdr:rowOff>
    </xdr:from>
    <xdr:ext cx="534377" cy="259045"/>
    <xdr:sp macro="" textlink="">
      <xdr:nvSpPr>
        <xdr:cNvPr id="354" name="農林水産業費平均値テキスト"/>
        <xdr:cNvSpPr txBox="1"/>
      </xdr:nvSpPr>
      <xdr:spPr>
        <a:xfrm>
          <a:off x="9480550" y="9250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xdr:cNvSpPr/>
      </xdr:nvSpPr>
      <xdr:spPr>
        <a:xfrm>
          <a:off x="9398000" y="93927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163529</xdr:rowOff>
    </xdr:from>
    <xdr:to>
      <xdr:col>50</xdr:col>
      <xdr:colOff>114300</xdr:colOff>
      <xdr:row>58</xdr:row>
      <xdr:rowOff>1985</xdr:rowOff>
    </xdr:to>
    <xdr:cxnSp macro="">
      <xdr:nvCxnSpPr>
        <xdr:cNvPr id="356" name="直線コネクタ 355"/>
        <xdr:cNvCxnSpPr/>
      </xdr:nvCxnSpPr>
      <xdr:spPr>
        <a:xfrm flipV="1">
          <a:off x="7886700" y="9580579"/>
          <a:ext cx="8001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xdr:cNvSpPr/>
      </xdr:nvSpPr>
      <xdr:spPr>
        <a:xfrm>
          <a:off x="8636000" y="938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82549</xdr:rowOff>
    </xdr:from>
    <xdr:ext cx="534377" cy="259045"/>
    <xdr:sp macro="" textlink="">
      <xdr:nvSpPr>
        <xdr:cNvPr id="358" name="テキスト ボックス 357"/>
        <xdr:cNvSpPr txBox="1"/>
      </xdr:nvSpPr>
      <xdr:spPr>
        <a:xfrm>
          <a:off x="8438661" y="916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142378</xdr:rowOff>
    </xdr:from>
    <xdr:to>
      <xdr:col>45</xdr:col>
      <xdr:colOff>177800</xdr:colOff>
      <xdr:row>58</xdr:row>
      <xdr:rowOff>1985</xdr:rowOff>
    </xdr:to>
    <xdr:cxnSp macro="">
      <xdr:nvCxnSpPr>
        <xdr:cNvPr id="359" name="直線コネクタ 358"/>
        <xdr:cNvCxnSpPr/>
      </xdr:nvCxnSpPr>
      <xdr:spPr>
        <a:xfrm>
          <a:off x="7080250" y="9559428"/>
          <a:ext cx="806450" cy="2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11154</xdr:rowOff>
    </xdr:from>
    <xdr:to>
      <xdr:col>46</xdr:col>
      <xdr:colOff>38100</xdr:colOff>
      <xdr:row>58</xdr:row>
      <xdr:rowOff>112754</xdr:rowOff>
    </xdr:to>
    <xdr:sp macro="" textlink="">
      <xdr:nvSpPr>
        <xdr:cNvPr id="360" name="フローチャート: 判断 359"/>
        <xdr:cNvSpPr/>
      </xdr:nvSpPr>
      <xdr:spPr>
        <a:xfrm>
          <a:off x="7842250" y="95933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103881</xdr:rowOff>
    </xdr:from>
    <xdr:ext cx="534377" cy="259045"/>
    <xdr:sp macro="" textlink="">
      <xdr:nvSpPr>
        <xdr:cNvPr id="361" name="テキスト ボックス 360"/>
        <xdr:cNvSpPr txBox="1"/>
      </xdr:nvSpPr>
      <xdr:spPr>
        <a:xfrm>
          <a:off x="7644911" y="968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142378</xdr:rowOff>
    </xdr:from>
    <xdr:to>
      <xdr:col>41</xdr:col>
      <xdr:colOff>50800</xdr:colOff>
      <xdr:row>57</xdr:row>
      <xdr:rowOff>161396</xdr:rowOff>
    </xdr:to>
    <xdr:cxnSp macro="">
      <xdr:nvCxnSpPr>
        <xdr:cNvPr id="362" name="直線コネクタ 361"/>
        <xdr:cNvCxnSpPr/>
      </xdr:nvCxnSpPr>
      <xdr:spPr>
        <a:xfrm flipV="1">
          <a:off x="6286500" y="9559428"/>
          <a:ext cx="793750" cy="19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25611</xdr:rowOff>
    </xdr:from>
    <xdr:to>
      <xdr:col>41</xdr:col>
      <xdr:colOff>101600</xdr:colOff>
      <xdr:row>58</xdr:row>
      <xdr:rowOff>127211</xdr:rowOff>
    </xdr:to>
    <xdr:sp macro="" textlink="">
      <xdr:nvSpPr>
        <xdr:cNvPr id="363" name="フローチャート: 判断 362"/>
        <xdr:cNvSpPr/>
      </xdr:nvSpPr>
      <xdr:spPr>
        <a:xfrm>
          <a:off x="7029450" y="9607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118338</xdr:rowOff>
    </xdr:from>
    <xdr:ext cx="534377" cy="259045"/>
    <xdr:sp macro="" textlink="">
      <xdr:nvSpPr>
        <xdr:cNvPr id="364" name="テキスト ボックス 363"/>
        <xdr:cNvSpPr txBox="1"/>
      </xdr:nvSpPr>
      <xdr:spPr>
        <a:xfrm>
          <a:off x="6851161" y="970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45183</xdr:rowOff>
    </xdr:from>
    <xdr:to>
      <xdr:col>36</xdr:col>
      <xdr:colOff>165100</xdr:colOff>
      <xdr:row>58</xdr:row>
      <xdr:rowOff>146783</xdr:rowOff>
    </xdr:to>
    <xdr:sp macro="" textlink="">
      <xdr:nvSpPr>
        <xdr:cNvPr id="365" name="フローチャート: 判断 364"/>
        <xdr:cNvSpPr/>
      </xdr:nvSpPr>
      <xdr:spPr>
        <a:xfrm>
          <a:off x="6235700" y="962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137910</xdr:rowOff>
    </xdr:from>
    <xdr:ext cx="534377" cy="259045"/>
    <xdr:sp macro="" textlink="">
      <xdr:nvSpPr>
        <xdr:cNvPr id="366" name="テキスト ボックス 365"/>
        <xdr:cNvSpPr txBox="1"/>
      </xdr:nvSpPr>
      <xdr:spPr>
        <a:xfrm>
          <a:off x="6038361" y="972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92329</xdr:rowOff>
    </xdr:from>
    <xdr:to>
      <xdr:col>55</xdr:col>
      <xdr:colOff>50800</xdr:colOff>
      <xdr:row>58</xdr:row>
      <xdr:rowOff>22479</xdr:rowOff>
    </xdr:to>
    <xdr:sp macro="" textlink="">
      <xdr:nvSpPr>
        <xdr:cNvPr id="372" name="楕円 371"/>
        <xdr:cNvSpPr/>
      </xdr:nvSpPr>
      <xdr:spPr>
        <a:xfrm>
          <a:off x="9398000" y="950937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70756</xdr:rowOff>
    </xdr:from>
    <xdr:ext cx="534377" cy="259045"/>
    <xdr:sp macro="" textlink="">
      <xdr:nvSpPr>
        <xdr:cNvPr id="373" name="農林水産業費該当値テキスト"/>
        <xdr:cNvSpPr txBox="1"/>
      </xdr:nvSpPr>
      <xdr:spPr>
        <a:xfrm>
          <a:off x="9480550" y="94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112729</xdr:rowOff>
    </xdr:from>
    <xdr:to>
      <xdr:col>50</xdr:col>
      <xdr:colOff>165100</xdr:colOff>
      <xdr:row>58</xdr:row>
      <xdr:rowOff>42879</xdr:rowOff>
    </xdr:to>
    <xdr:sp macro="" textlink="">
      <xdr:nvSpPr>
        <xdr:cNvPr id="374" name="楕円 373"/>
        <xdr:cNvSpPr/>
      </xdr:nvSpPr>
      <xdr:spPr>
        <a:xfrm>
          <a:off x="8636000" y="95297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34006</xdr:rowOff>
    </xdr:from>
    <xdr:ext cx="534377" cy="259045"/>
    <xdr:sp macro="" textlink="">
      <xdr:nvSpPr>
        <xdr:cNvPr id="375" name="テキスト ボックス 374"/>
        <xdr:cNvSpPr txBox="1"/>
      </xdr:nvSpPr>
      <xdr:spPr>
        <a:xfrm>
          <a:off x="8438661" y="961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122635</xdr:rowOff>
    </xdr:from>
    <xdr:to>
      <xdr:col>46</xdr:col>
      <xdr:colOff>38100</xdr:colOff>
      <xdr:row>58</xdr:row>
      <xdr:rowOff>52785</xdr:rowOff>
    </xdr:to>
    <xdr:sp macro="" textlink="">
      <xdr:nvSpPr>
        <xdr:cNvPr id="376" name="楕円 375"/>
        <xdr:cNvSpPr/>
      </xdr:nvSpPr>
      <xdr:spPr>
        <a:xfrm>
          <a:off x="7842250" y="95396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69312</xdr:rowOff>
    </xdr:from>
    <xdr:ext cx="534377" cy="259045"/>
    <xdr:sp macro="" textlink="">
      <xdr:nvSpPr>
        <xdr:cNvPr id="377" name="テキスト ボックス 376"/>
        <xdr:cNvSpPr txBox="1"/>
      </xdr:nvSpPr>
      <xdr:spPr>
        <a:xfrm>
          <a:off x="7644911" y="932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91578</xdr:rowOff>
    </xdr:from>
    <xdr:to>
      <xdr:col>41</xdr:col>
      <xdr:colOff>101600</xdr:colOff>
      <xdr:row>58</xdr:row>
      <xdr:rowOff>21728</xdr:rowOff>
    </xdr:to>
    <xdr:sp macro="" textlink="">
      <xdr:nvSpPr>
        <xdr:cNvPr id="378" name="楕円 377"/>
        <xdr:cNvSpPr/>
      </xdr:nvSpPr>
      <xdr:spPr>
        <a:xfrm>
          <a:off x="7029450" y="95086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38255</xdr:rowOff>
    </xdr:from>
    <xdr:ext cx="534377" cy="259045"/>
    <xdr:sp macro="" textlink="">
      <xdr:nvSpPr>
        <xdr:cNvPr id="379" name="テキスト ボックス 378"/>
        <xdr:cNvSpPr txBox="1"/>
      </xdr:nvSpPr>
      <xdr:spPr>
        <a:xfrm>
          <a:off x="6851161" y="929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110596</xdr:rowOff>
    </xdr:from>
    <xdr:to>
      <xdr:col>36</xdr:col>
      <xdr:colOff>165100</xdr:colOff>
      <xdr:row>58</xdr:row>
      <xdr:rowOff>40746</xdr:rowOff>
    </xdr:to>
    <xdr:sp macro="" textlink="">
      <xdr:nvSpPr>
        <xdr:cNvPr id="380" name="楕円 379"/>
        <xdr:cNvSpPr/>
      </xdr:nvSpPr>
      <xdr:spPr>
        <a:xfrm>
          <a:off x="6235700" y="9527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57273</xdr:rowOff>
    </xdr:from>
    <xdr:ext cx="534377" cy="259045"/>
    <xdr:sp macro="" textlink="">
      <xdr:nvSpPr>
        <xdr:cNvPr id="381" name="テキスト ボックス 380"/>
        <xdr:cNvSpPr txBox="1"/>
      </xdr:nvSpPr>
      <xdr:spPr>
        <a:xfrm>
          <a:off x="6038361" y="930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5956300" y="13023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5726564" y="12881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5956300" y="12579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xdr:cNvSpPr txBox="1"/>
      </xdr:nvSpPr>
      <xdr:spPr>
        <a:xfrm>
          <a:off x="5418031" y="12443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5956300" y="1214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xdr:cNvSpPr txBox="1"/>
      </xdr:nvSpPr>
      <xdr:spPr>
        <a:xfrm>
          <a:off x="5418031" y="12005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5956300" y="11703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xdr:cNvSpPr txBox="1"/>
      </xdr:nvSpPr>
      <xdr:spPr>
        <a:xfrm>
          <a:off x="5418031" y="11560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xdr:cNvCxnSpPr/>
      </xdr:nvCxnSpPr>
      <xdr:spPr>
        <a:xfrm flipV="1">
          <a:off x="9427845" y="11966636"/>
          <a:ext cx="1270" cy="1038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xdr:cNvSpPr txBox="1"/>
      </xdr:nvSpPr>
      <xdr:spPr>
        <a:xfrm>
          <a:off x="9480550" y="1300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xdr:cNvCxnSpPr/>
      </xdr:nvCxnSpPr>
      <xdr:spPr>
        <a:xfrm>
          <a:off x="9359900" y="130053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xdr:cNvSpPr txBox="1"/>
      </xdr:nvSpPr>
      <xdr:spPr>
        <a:xfrm>
          <a:off x="9480550" y="11748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xdr:cNvCxnSpPr/>
      </xdr:nvCxnSpPr>
      <xdr:spPr>
        <a:xfrm>
          <a:off x="9359900" y="119666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83615</xdr:rowOff>
    </xdr:from>
    <xdr:to>
      <xdr:col>55</xdr:col>
      <xdr:colOff>0</xdr:colOff>
      <xdr:row>78</xdr:row>
      <xdr:rowOff>89545</xdr:rowOff>
    </xdr:to>
    <xdr:cxnSp macro="">
      <xdr:nvCxnSpPr>
        <xdr:cNvPr id="408" name="直線コネクタ 407"/>
        <xdr:cNvCxnSpPr/>
      </xdr:nvCxnSpPr>
      <xdr:spPr>
        <a:xfrm flipV="1">
          <a:off x="8686800" y="12967765"/>
          <a:ext cx="742950" cy="5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146214</xdr:rowOff>
    </xdr:from>
    <xdr:ext cx="534377" cy="259045"/>
    <xdr:sp macro="" textlink="">
      <xdr:nvSpPr>
        <xdr:cNvPr id="409" name="商工費平均値テキスト"/>
        <xdr:cNvSpPr txBox="1"/>
      </xdr:nvSpPr>
      <xdr:spPr>
        <a:xfrm>
          <a:off x="9480550" y="12700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xdr:cNvSpPr/>
      </xdr:nvSpPr>
      <xdr:spPr>
        <a:xfrm>
          <a:off x="9398000" y="128423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89395</xdr:rowOff>
    </xdr:from>
    <xdr:to>
      <xdr:col>50</xdr:col>
      <xdr:colOff>114300</xdr:colOff>
      <xdr:row>78</xdr:row>
      <xdr:rowOff>89545</xdr:rowOff>
    </xdr:to>
    <xdr:cxnSp macro="">
      <xdr:nvCxnSpPr>
        <xdr:cNvPr id="411" name="直線コネクタ 410"/>
        <xdr:cNvCxnSpPr/>
      </xdr:nvCxnSpPr>
      <xdr:spPr>
        <a:xfrm>
          <a:off x="7886700" y="12973545"/>
          <a:ext cx="800100" cy="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xdr:cNvSpPr/>
      </xdr:nvSpPr>
      <xdr:spPr>
        <a:xfrm>
          <a:off x="8636000" y="128382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65853</xdr:rowOff>
    </xdr:from>
    <xdr:ext cx="534377" cy="259045"/>
    <xdr:sp macro="" textlink="">
      <xdr:nvSpPr>
        <xdr:cNvPr id="413" name="テキスト ボックス 412"/>
        <xdr:cNvSpPr txBox="1"/>
      </xdr:nvSpPr>
      <xdr:spPr>
        <a:xfrm>
          <a:off x="8438661" y="1261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89395</xdr:rowOff>
    </xdr:from>
    <xdr:to>
      <xdr:col>45</xdr:col>
      <xdr:colOff>177800</xdr:colOff>
      <xdr:row>78</xdr:row>
      <xdr:rowOff>123177</xdr:rowOff>
    </xdr:to>
    <xdr:cxnSp macro="">
      <xdr:nvCxnSpPr>
        <xdr:cNvPr id="414" name="直線コネクタ 413"/>
        <xdr:cNvCxnSpPr/>
      </xdr:nvCxnSpPr>
      <xdr:spPr>
        <a:xfrm flipV="1">
          <a:off x="7080250" y="12973545"/>
          <a:ext cx="80645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126126</xdr:rowOff>
    </xdr:from>
    <xdr:to>
      <xdr:col>46</xdr:col>
      <xdr:colOff>38100</xdr:colOff>
      <xdr:row>78</xdr:row>
      <xdr:rowOff>56276</xdr:rowOff>
    </xdr:to>
    <xdr:sp macro="" textlink="">
      <xdr:nvSpPr>
        <xdr:cNvPr id="415" name="フローチャート: 判断 414"/>
        <xdr:cNvSpPr/>
      </xdr:nvSpPr>
      <xdr:spPr>
        <a:xfrm>
          <a:off x="7842250" y="128451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72803</xdr:rowOff>
    </xdr:from>
    <xdr:ext cx="534377" cy="259045"/>
    <xdr:sp macro="" textlink="">
      <xdr:nvSpPr>
        <xdr:cNvPr id="416" name="テキスト ボックス 415"/>
        <xdr:cNvSpPr txBox="1"/>
      </xdr:nvSpPr>
      <xdr:spPr>
        <a:xfrm>
          <a:off x="7644911" y="1262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105671</xdr:rowOff>
    </xdr:from>
    <xdr:to>
      <xdr:col>41</xdr:col>
      <xdr:colOff>50800</xdr:colOff>
      <xdr:row>78</xdr:row>
      <xdr:rowOff>123177</xdr:rowOff>
    </xdr:to>
    <xdr:cxnSp macro="">
      <xdr:nvCxnSpPr>
        <xdr:cNvPr id="417" name="直線コネクタ 416"/>
        <xdr:cNvCxnSpPr/>
      </xdr:nvCxnSpPr>
      <xdr:spPr>
        <a:xfrm>
          <a:off x="6286500" y="12989821"/>
          <a:ext cx="793750" cy="1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285</xdr:rowOff>
    </xdr:from>
    <xdr:to>
      <xdr:col>41</xdr:col>
      <xdr:colOff>101600</xdr:colOff>
      <xdr:row>78</xdr:row>
      <xdr:rowOff>101885</xdr:rowOff>
    </xdr:to>
    <xdr:sp macro="" textlink="">
      <xdr:nvSpPr>
        <xdr:cNvPr id="418" name="フローチャート: 判断 417"/>
        <xdr:cNvSpPr/>
      </xdr:nvSpPr>
      <xdr:spPr>
        <a:xfrm>
          <a:off x="7029450" y="1288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118412</xdr:rowOff>
    </xdr:from>
    <xdr:ext cx="534377" cy="259045"/>
    <xdr:sp macro="" textlink="">
      <xdr:nvSpPr>
        <xdr:cNvPr id="419" name="テキスト ボックス 418"/>
        <xdr:cNvSpPr txBox="1"/>
      </xdr:nvSpPr>
      <xdr:spPr>
        <a:xfrm>
          <a:off x="6851161" y="1267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19794</xdr:rowOff>
    </xdr:from>
    <xdr:to>
      <xdr:col>36</xdr:col>
      <xdr:colOff>165100</xdr:colOff>
      <xdr:row>78</xdr:row>
      <xdr:rowOff>121394</xdr:rowOff>
    </xdr:to>
    <xdr:sp macro="" textlink="">
      <xdr:nvSpPr>
        <xdr:cNvPr id="420" name="フローチャート: 判断 419"/>
        <xdr:cNvSpPr/>
      </xdr:nvSpPr>
      <xdr:spPr>
        <a:xfrm>
          <a:off x="6235700" y="1290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137921</xdr:rowOff>
    </xdr:from>
    <xdr:ext cx="534377" cy="259045"/>
    <xdr:sp macro="" textlink="">
      <xdr:nvSpPr>
        <xdr:cNvPr id="421" name="テキスト ボックス 420"/>
        <xdr:cNvSpPr txBox="1"/>
      </xdr:nvSpPr>
      <xdr:spPr>
        <a:xfrm>
          <a:off x="6038361" y="1269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32815</xdr:rowOff>
    </xdr:from>
    <xdr:to>
      <xdr:col>55</xdr:col>
      <xdr:colOff>50800</xdr:colOff>
      <xdr:row>78</xdr:row>
      <xdr:rowOff>134415</xdr:rowOff>
    </xdr:to>
    <xdr:sp macro="" textlink="">
      <xdr:nvSpPr>
        <xdr:cNvPr id="427" name="楕円 426"/>
        <xdr:cNvSpPr/>
      </xdr:nvSpPr>
      <xdr:spPr>
        <a:xfrm>
          <a:off x="9398000" y="129169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119192</xdr:rowOff>
    </xdr:from>
    <xdr:ext cx="534377" cy="259045"/>
    <xdr:sp macro="" textlink="">
      <xdr:nvSpPr>
        <xdr:cNvPr id="428" name="商工費該当値テキスト"/>
        <xdr:cNvSpPr txBox="1"/>
      </xdr:nvSpPr>
      <xdr:spPr>
        <a:xfrm>
          <a:off x="9480550" y="1283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38745</xdr:rowOff>
    </xdr:from>
    <xdr:to>
      <xdr:col>50</xdr:col>
      <xdr:colOff>165100</xdr:colOff>
      <xdr:row>78</xdr:row>
      <xdr:rowOff>140345</xdr:rowOff>
    </xdr:to>
    <xdr:sp macro="" textlink="">
      <xdr:nvSpPr>
        <xdr:cNvPr id="429" name="楕円 428"/>
        <xdr:cNvSpPr/>
      </xdr:nvSpPr>
      <xdr:spPr>
        <a:xfrm>
          <a:off x="8636000" y="1292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131472</xdr:rowOff>
    </xdr:from>
    <xdr:ext cx="534377" cy="259045"/>
    <xdr:sp macro="" textlink="">
      <xdr:nvSpPr>
        <xdr:cNvPr id="430" name="テキスト ボックス 429"/>
        <xdr:cNvSpPr txBox="1"/>
      </xdr:nvSpPr>
      <xdr:spPr>
        <a:xfrm>
          <a:off x="8438661" y="1301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38595</xdr:rowOff>
    </xdr:from>
    <xdr:to>
      <xdr:col>46</xdr:col>
      <xdr:colOff>38100</xdr:colOff>
      <xdr:row>78</xdr:row>
      <xdr:rowOff>140195</xdr:rowOff>
    </xdr:to>
    <xdr:sp macro="" textlink="">
      <xdr:nvSpPr>
        <xdr:cNvPr id="431" name="楕円 430"/>
        <xdr:cNvSpPr/>
      </xdr:nvSpPr>
      <xdr:spPr>
        <a:xfrm>
          <a:off x="7842250" y="12922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131322</xdr:rowOff>
    </xdr:from>
    <xdr:ext cx="534377" cy="259045"/>
    <xdr:sp macro="" textlink="">
      <xdr:nvSpPr>
        <xdr:cNvPr id="432" name="テキスト ボックス 431"/>
        <xdr:cNvSpPr txBox="1"/>
      </xdr:nvSpPr>
      <xdr:spPr>
        <a:xfrm>
          <a:off x="7644911" y="1301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72377</xdr:rowOff>
    </xdr:from>
    <xdr:to>
      <xdr:col>41</xdr:col>
      <xdr:colOff>101600</xdr:colOff>
      <xdr:row>79</xdr:row>
      <xdr:rowOff>2527</xdr:rowOff>
    </xdr:to>
    <xdr:sp macro="" textlink="">
      <xdr:nvSpPr>
        <xdr:cNvPr id="433" name="楕円 432"/>
        <xdr:cNvSpPr/>
      </xdr:nvSpPr>
      <xdr:spPr>
        <a:xfrm>
          <a:off x="7029450" y="129565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165104</xdr:rowOff>
    </xdr:from>
    <xdr:ext cx="469744" cy="259045"/>
    <xdr:sp macro="" textlink="">
      <xdr:nvSpPr>
        <xdr:cNvPr id="434" name="テキスト ボックス 433"/>
        <xdr:cNvSpPr txBox="1"/>
      </xdr:nvSpPr>
      <xdr:spPr>
        <a:xfrm>
          <a:off x="6864428" y="130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54871</xdr:rowOff>
    </xdr:from>
    <xdr:to>
      <xdr:col>36</xdr:col>
      <xdr:colOff>165100</xdr:colOff>
      <xdr:row>78</xdr:row>
      <xdr:rowOff>156471</xdr:rowOff>
    </xdr:to>
    <xdr:sp macro="" textlink="">
      <xdr:nvSpPr>
        <xdr:cNvPr id="435" name="楕円 434"/>
        <xdr:cNvSpPr/>
      </xdr:nvSpPr>
      <xdr:spPr>
        <a:xfrm>
          <a:off x="6235700" y="1293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147598</xdr:rowOff>
    </xdr:from>
    <xdr:ext cx="469744" cy="259045"/>
    <xdr:sp macro="" textlink="">
      <xdr:nvSpPr>
        <xdr:cNvPr id="436" name="テキスト ボックス 435"/>
        <xdr:cNvSpPr txBox="1"/>
      </xdr:nvSpPr>
      <xdr:spPr>
        <a:xfrm>
          <a:off x="6070678" y="1303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xdr:cNvCxnSpPr/>
      </xdr:nvCxnSpPr>
      <xdr:spPr>
        <a:xfrm>
          <a:off x="5956300" y="16541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xdr:cNvSpPr txBox="1"/>
      </xdr:nvSpPr>
      <xdr:spPr>
        <a:xfrm>
          <a:off x="5726564" y="16399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xdr:cNvCxnSpPr/>
      </xdr:nvCxnSpPr>
      <xdr:spPr>
        <a:xfrm>
          <a:off x="5956300" y="1625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xdr:cNvSpPr txBox="1"/>
      </xdr:nvSpPr>
      <xdr:spPr>
        <a:xfrm>
          <a:off x="548215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xdr:cNvCxnSpPr/>
      </xdr:nvCxnSpPr>
      <xdr:spPr>
        <a:xfrm>
          <a:off x="5956300" y="15970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xdr:cNvSpPr txBox="1"/>
      </xdr:nvSpPr>
      <xdr:spPr>
        <a:xfrm>
          <a:off x="548215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5956300" y="1568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548215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xdr:cNvCxnSpPr/>
      </xdr:nvCxnSpPr>
      <xdr:spPr>
        <a:xfrm>
          <a:off x="5956300" y="15398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xdr:cNvSpPr txBox="1"/>
      </xdr:nvSpPr>
      <xdr:spPr>
        <a:xfrm>
          <a:off x="541803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xdr:cNvCxnSpPr/>
      </xdr:nvCxnSpPr>
      <xdr:spPr>
        <a:xfrm>
          <a:off x="5956300" y="15113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xdr:cNvSpPr txBox="1"/>
      </xdr:nvSpPr>
      <xdr:spPr>
        <a:xfrm>
          <a:off x="5418031" y="14977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xdr:cNvCxnSpPr/>
      </xdr:nvCxnSpPr>
      <xdr:spPr>
        <a:xfrm>
          <a:off x="5956300" y="14839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xdr:cNvSpPr txBox="1"/>
      </xdr:nvSpPr>
      <xdr:spPr>
        <a:xfrm>
          <a:off x="5418031" y="14697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xdr:cNvCxnSpPr/>
      </xdr:nvCxnSpPr>
      <xdr:spPr>
        <a:xfrm flipV="1">
          <a:off x="9427845" y="14961197"/>
          <a:ext cx="1270" cy="138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xdr:cNvSpPr txBox="1"/>
      </xdr:nvSpPr>
      <xdr:spPr>
        <a:xfrm>
          <a:off x="9480550" y="1634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xdr:cNvCxnSpPr/>
      </xdr:nvCxnSpPr>
      <xdr:spPr>
        <a:xfrm>
          <a:off x="9359900" y="163427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xdr:cNvSpPr txBox="1"/>
      </xdr:nvSpPr>
      <xdr:spPr>
        <a:xfrm>
          <a:off x="9480550" y="1474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xdr:cNvCxnSpPr/>
      </xdr:nvCxnSpPr>
      <xdr:spPr>
        <a:xfrm>
          <a:off x="9359900" y="149611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8617</xdr:rowOff>
    </xdr:from>
    <xdr:to>
      <xdr:col>55</xdr:col>
      <xdr:colOff>0</xdr:colOff>
      <xdr:row>98</xdr:row>
      <xdr:rowOff>21019</xdr:rowOff>
    </xdr:to>
    <xdr:cxnSp macro="">
      <xdr:nvCxnSpPr>
        <xdr:cNvPr id="469" name="直線コネクタ 468"/>
        <xdr:cNvCxnSpPr/>
      </xdr:nvCxnSpPr>
      <xdr:spPr>
        <a:xfrm>
          <a:off x="8686800" y="16239217"/>
          <a:ext cx="742950" cy="1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23680</xdr:rowOff>
    </xdr:from>
    <xdr:ext cx="534377" cy="259045"/>
    <xdr:sp macro="" textlink="">
      <xdr:nvSpPr>
        <xdr:cNvPr id="470" name="土木費平均値テキスト"/>
        <xdr:cNvSpPr txBox="1"/>
      </xdr:nvSpPr>
      <xdr:spPr>
        <a:xfrm>
          <a:off x="9480550" y="15739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xdr:cNvSpPr/>
      </xdr:nvSpPr>
      <xdr:spPr>
        <a:xfrm>
          <a:off x="9398000" y="158885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159531</xdr:rowOff>
    </xdr:from>
    <xdr:to>
      <xdr:col>50</xdr:col>
      <xdr:colOff>114300</xdr:colOff>
      <xdr:row>98</xdr:row>
      <xdr:rowOff>8617</xdr:rowOff>
    </xdr:to>
    <xdr:cxnSp macro="">
      <xdr:nvCxnSpPr>
        <xdr:cNvPr id="472" name="直線コネクタ 471"/>
        <xdr:cNvCxnSpPr/>
      </xdr:nvCxnSpPr>
      <xdr:spPr>
        <a:xfrm>
          <a:off x="7886700" y="16218681"/>
          <a:ext cx="8001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xdr:cNvSpPr/>
      </xdr:nvSpPr>
      <xdr:spPr>
        <a:xfrm>
          <a:off x="8636000" y="1587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103137</xdr:rowOff>
    </xdr:from>
    <xdr:ext cx="534377" cy="259045"/>
    <xdr:sp macro="" textlink="">
      <xdr:nvSpPr>
        <xdr:cNvPr id="474" name="テキスト ボックス 473"/>
        <xdr:cNvSpPr txBox="1"/>
      </xdr:nvSpPr>
      <xdr:spPr>
        <a:xfrm>
          <a:off x="8438661" y="1564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137176</xdr:rowOff>
    </xdr:from>
    <xdr:to>
      <xdr:col>45</xdr:col>
      <xdr:colOff>177800</xdr:colOff>
      <xdr:row>97</xdr:row>
      <xdr:rowOff>159531</xdr:rowOff>
    </xdr:to>
    <xdr:cxnSp macro="">
      <xdr:nvCxnSpPr>
        <xdr:cNvPr id="475" name="直線コネクタ 474"/>
        <xdr:cNvCxnSpPr/>
      </xdr:nvCxnSpPr>
      <xdr:spPr>
        <a:xfrm>
          <a:off x="7080250" y="16196326"/>
          <a:ext cx="806450" cy="2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11043</xdr:rowOff>
    </xdr:from>
    <xdr:to>
      <xdr:col>46</xdr:col>
      <xdr:colOff>38100</xdr:colOff>
      <xdr:row>96</xdr:row>
      <xdr:rowOff>112643</xdr:rowOff>
    </xdr:to>
    <xdr:sp macro="" textlink="">
      <xdr:nvSpPr>
        <xdr:cNvPr id="476" name="フローチャート: 判断 475"/>
        <xdr:cNvSpPr/>
      </xdr:nvSpPr>
      <xdr:spPr>
        <a:xfrm>
          <a:off x="7842250" y="158987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129170</xdr:rowOff>
    </xdr:from>
    <xdr:ext cx="534377" cy="259045"/>
    <xdr:sp macro="" textlink="">
      <xdr:nvSpPr>
        <xdr:cNvPr id="477" name="テキスト ボックス 476"/>
        <xdr:cNvSpPr txBox="1"/>
      </xdr:nvSpPr>
      <xdr:spPr>
        <a:xfrm>
          <a:off x="7644911" y="1567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37754</xdr:rowOff>
    </xdr:from>
    <xdr:to>
      <xdr:col>41</xdr:col>
      <xdr:colOff>50800</xdr:colOff>
      <xdr:row>97</xdr:row>
      <xdr:rowOff>137176</xdr:rowOff>
    </xdr:to>
    <xdr:cxnSp macro="">
      <xdr:nvCxnSpPr>
        <xdr:cNvPr id="478" name="直線コネクタ 477"/>
        <xdr:cNvCxnSpPr/>
      </xdr:nvCxnSpPr>
      <xdr:spPr>
        <a:xfrm>
          <a:off x="6286500" y="16096904"/>
          <a:ext cx="793750" cy="99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67287</xdr:rowOff>
    </xdr:from>
    <xdr:to>
      <xdr:col>41</xdr:col>
      <xdr:colOff>101600</xdr:colOff>
      <xdr:row>96</xdr:row>
      <xdr:rowOff>168887</xdr:rowOff>
    </xdr:to>
    <xdr:sp macro="" textlink="">
      <xdr:nvSpPr>
        <xdr:cNvPr id="479" name="フローチャート: 判断 478"/>
        <xdr:cNvSpPr/>
      </xdr:nvSpPr>
      <xdr:spPr>
        <a:xfrm>
          <a:off x="7029450" y="1595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13964</xdr:rowOff>
    </xdr:from>
    <xdr:ext cx="534377" cy="259045"/>
    <xdr:sp macro="" textlink="">
      <xdr:nvSpPr>
        <xdr:cNvPr id="480" name="テキスト ボックス 479"/>
        <xdr:cNvSpPr txBox="1"/>
      </xdr:nvSpPr>
      <xdr:spPr>
        <a:xfrm>
          <a:off x="6851161" y="1573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74174</xdr:rowOff>
    </xdr:from>
    <xdr:to>
      <xdr:col>36</xdr:col>
      <xdr:colOff>165100</xdr:colOff>
      <xdr:row>97</xdr:row>
      <xdr:rowOff>4324</xdr:rowOff>
    </xdr:to>
    <xdr:sp macro="" textlink="">
      <xdr:nvSpPr>
        <xdr:cNvPr id="481" name="フローチャート: 判断 480"/>
        <xdr:cNvSpPr/>
      </xdr:nvSpPr>
      <xdr:spPr>
        <a:xfrm>
          <a:off x="6235700" y="159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20851</xdr:rowOff>
    </xdr:from>
    <xdr:ext cx="534377" cy="259045"/>
    <xdr:sp macro="" textlink="">
      <xdr:nvSpPr>
        <xdr:cNvPr id="482" name="テキスト ボックス 481"/>
        <xdr:cNvSpPr txBox="1"/>
      </xdr:nvSpPr>
      <xdr:spPr>
        <a:xfrm>
          <a:off x="6038361" y="1573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141669</xdr:rowOff>
    </xdr:from>
    <xdr:to>
      <xdr:col>55</xdr:col>
      <xdr:colOff>50800</xdr:colOff>
      <xdr:row>98</xdr:row>
      <xdr:rowOff>71819</xdr:rowOff>
    </xdr:to>
    <xdr:sp macro="" textlink="">
      <xdr:nvSpPr>
        <xdr:cNvPr id="488" name="楕円 487"/>
        <xdr:cNvSpPr/>
      </xdr:nvSpPr>
      <xdr:spPr>
        <a:xfrm>
          <a:off x="9398000" y="162008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56596</xdr:rowOff>
    </xdr:from>
    <xdr:ext cx="534377" cy="259045"/>
    <xdr:sp macro="" textlink="">
      <xdr:nvSpPr>
        <xdr:cNvPr id="489" name="土木費該当値テキスト"/>
        <xdr:cNvSpPr txBox="1"/>
      </xdr:nvSpPr>
      <xdr:spPr>
        <a:xfrm>
          <a:off x="9480550" y="1611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129267</xdr:rowOff>
    </xdr:from>
    <xdr:to>
      <xdr:col>50</xdr:col>
      <xdr:colOff>165100</xdr:colOff>
      <xdr:row>98</xdr:row>
      <xdr:rowOff>59417</xdr:rowOff>
    </xdr:to>
    <xdr:sp macro="" textlink="">
      <xdr:nvSpPr>
        <xdr:cNvPr id="490" name="楕円 489"/>
        <xdr:cNvSpPr/>
      </xdr:nvSpPr>
      <xdr:spPr>
        <a:xfrm>
          <a:off x="8636000" y="1618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50544</xdr:rowOff>
    </xdr:from>
    <xdr:ext cx="534377" cy="259045"/>
    <xdr:sp macro="" textlink="">
      <xdr:nvSpPr>
        <xdr:cNvPr id="491" name="テキスト ボックス 490"/>
        <xdr:cNvSpPr txBox="1"/>
      </xdr:nvSpPr>
      <xdr:spPr>
        <a:xfrm>
          <a:off x="8438661" y="162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108731</xdr:rowOff>
    </xdr:from>
    <xdr:to>
      <xdr:col>46</xdr:col>
      <xdr:colOff>38100</xdr:colOff>
      <xdr:row>98</xdr:row>
      <xdr:rowOff>38881</xdr:rowOff>
    </xdr:to>
    <xdr:sp macro="" textlink="">
      <xdr:nvSpPr>
        <xdr:cNvPr id="492" name="楕円 491"/>
        <xdr:cNvSpPr/>
      </xdr:nvSpPr>
      <xdr:spPr>
        <a:xfrm>
          <a:off x="7842250" y="161678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30008</xdr:rowOff>
    </xdr:from>
    <xdr:ext cx="534377" cy="259045"/>
    <xdr:sp macro="" textlink="">
      <xdr:nvSpPr>
        <xdr:cNvPr id="493" name="テキスト ボックス 492"/>
        <xdr:cNvSpPr txBox="1"/>
      </xdr:nvSpPr>
      <xdr:spPr>
        <a:xfrm>
          <a:off x="7644911" y="1626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86376</xdr:rowOff>
    </xdr:from>
    <xdr:to>
      <xdr:col>41</xdr:col>
      <xdr:colOff>101600</xdr:colOff>
      <xdr:row>98</xdr:row>
      <xdr:rowOff>16526</xdr:rowOff>
    </xdr:to>
    <xdr:sp macro="" textlink="">
      <xdr:nvSpPr>
        <xdr:cNvPr id="494" name="楕円 493"/>
        <xdr:cNvSpPr/>
      </xdr:nvSpPr>
      <xdr:spPr>
        <a:xfrm>
          <a:off x="7029450" y="1614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7653</xdr:rowOff>
    </xdr:from>
    <xdr:ext cx="534377" cy="259045"/>
    <xdr:sp macro="" textlink="">
      <xdr:nvSpPr>
        <xdr:cNvPr id="495" name="テキスト ボックス 494"/>
        <xdr:cNvSpPr txBox="1"/>
      </xdr:nvSpPr>
      <xdr:spPr>
        <a:xfrm>
          <a:off x="6851161" y="1623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158404</xdr:rowOff>
    </xdr:from>
    <xdr:to>
      <xdr:col>36</xdr:col>
      <xdr:colOff>165100</xdr:colOff>
      <xdr:row>97</xdr:row>
      <xdr:rowOff>88554</xdr:rowOff>
    </xdr:to>
    <xdr:sp macro="" textlink="">
      <xdr:nvSpPr>
        <xdr:cNvPr id="496" name="楕円 495"/>
        <xdr:cNvSpPr/>
      </xdr:nvSpPr>
      <xdr:spPr>
        <a:xfrm>
          <a:off x="6235700" y="1604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79681</xdr:rowOff>
    </xdr:from>
    <xdr:ext cx="534377" cy="259045"/>
    <xdr:sp macro="" textlink="">
      <xdr:nvSpPr>
        <xdr:cNvPr id="497" name="テキスト ボックス 496"/>
        <xdr:cNvSpPr txBox="1"/>
      </xdr:nvSpPr>
      <xdr:spPr>
        <a:xfrm>
          <a:off x="6038361" y="1613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xdr:cNvSpPr txBox="1"/>
      </xdr:nvSpPr>
      <xdr:spPr>
        <a:xfrm>
          <a:off x="109780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06694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xdr:cNvCxnSpPr/>
      </xdr:nvCxnSpPr>
      <xdr:spPr>
        <a:xfrm flipV="1">
          <a:off x="14698345" y="5157298"/>
          <a:ext cx="1269" cy="1138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xdr:cNvSpPr txBox="1"/>
      </xdr:nvSpPr>
      <xdr:spPr>
        <a:xfrm>
          <a:off x="14744700" y="630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xdr:cNvCxnSpPr/>
      </xdr:nvCxnSpPr>
      <xdr:spPr>
        <a:xfrm>
          <a:off x="14611350" y="62962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xdr:cNvSpPr txBox="1"/>
      </xdr:nvSpPr>
      <xdr:spPr>
        <a:xfrm>
          <a:off x="14744700" y="494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xdr:cNvCxnSpPr/>
      </xdr:nvCxnSpPr>
      <xdr:spPr>
        <a:xfrm>
          <a:off x="14611350" y="51572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34582</xdr:rowOff>
    </xdr:from>
    <xdr:to>
      <xdr:col>85</xdr:col>
      <xdr:colOff>127000</xdr:colOff>
      <xdr:row>37</xdr:row>
      <xdr:rowOff>41288</xdr:rowOff>
    </xdr:to>
    <xdr:cxnSp macro="">
      <xdr:nvCxnSpPr>
        <xdr:cNvPr id="526" name="直線コネクタ 525"/>
        <xdr:cNvCxnSpPr/>
      </xdr:nvCxnSpPr>
      <xdr:spPr>
        <a:xfrm flipV="1">
          <a:off x="13938250" y="6149632"/>
          <a:ext cx="762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35367</xdr:rowOff>
    </xdr:from>
    <xdr:ext cx="534377" cy="259045"/>
    <xdr:sp macro="" textlink="">
      <xdr:nvSpPr>
        <xdr:cNvPr id="527" name="消防費平均値テキスト"/>
        <xdr:cNvSpPr txBox="1"/>
      </xdr:nvSpPr>
      <xdr:spPr>
        <a:xfrm>
          <a:off x="14744700" y="5820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xdr:cNvSpPr/>
      </xdr:nvSpPr>
      <xdr:spPr>
        <a:xfrm>
          <a:off x="14649450" y="59624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136861</xdr:rowOff>
    </xdr:from>
    <xdr:to>
      <xdr:col>81</xdr:col>
      <xdr:colOff>50800</xdr:colOff>
      <xdr:row>37</xdr:row>
      <xdr:rowOff>41288</xdr:rowOff>
    </xdr:to>
    <xdr:cxnSp macro="">
      <xdr:nvCxnSpPr>
        <xdr:cNvPr id="529" name="直線コネクタ 528"/>
        <xdr:cNvCxnSpPr/>
      </xdr:nvCxnSpPr>
      <xdr:spPr>
        <a:xfrm>
          <a:off x="13144500" y="6086811"/>
          <a:ext cx="793750" cy="6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xdr:cNvSpPr/>
      </xdr:nvSpPr>
      <xdr:spPr>
        <a:xfrm>
          <a:off x="13887450" y="59518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113644</xdr:rowOff>
    </xdr:from>
    <xdr:ext cx="534377" cy="259045"/>
    <xdr:sp macro="" textlink="">
      <xdr:nvSpPr>
        <xdr:cNvPr id="531" name="テキスト ボックス 530"/>
        <xdr:cNvSpPr txBox="1"/>
      </xdr:nvSpPr>
      <xdr:spPr>
        <a:xfrm>
          <a:off x="13709161" y="573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136861</xdr:rowOff>
    </xdr:from>
    <xdr:to>
      <xdr:col>76</xdr:col>
      <xdr:colOff>114300</xdr:colOff>
      <xdr:row>37</xdr:row>
      <xdr:rowOff>34849</xdr:rowOff>
    </xdr:to>
    <xdr:cxnSp macro="">
      <xdr:nvCxnSpPr>
        <xdr:cNvPr id="532" name="直線コネクタ 531"/>
        <xdr:cNvCxnSpPr/>
      </xdr:nvCxnSpPr>
      <xdr:spPr>
        <a:xfrm flipV="1">
          <a:off x="12344400" y="6086811"/>
          <a:ext cx="800100" cy="6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32779</xdr:rowOff>
    </xdr:from>
    <xdr:to>
      <xdr:col>76</xdr:col>
      <xdr:colOff>165100</xdr:colOff>
      <xdr:row>36</xdr:row>
      <xdr:rowOff>134379</xdr:rowOff>
    </xdr:to>
    <xdr:sp macro="" textlink="">
      <xdr:nvSpPr>
        <xdr:cNvPr id="533" name="フローチャート: 判断 532"/>
        <xdr:cNvSpPr/>
      </xdr:nvSpPr>
      <xdr:spPr>
        <a:xfrm>
          <a:off x="13093700" y="598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150906</xdr:rowOff>
    </xdr:from>
    <xdr:ext cx="534377" cy="259045"/>
    <xdr:sp macro="" textlink="">
      <xdr:nvSpPr>
        <xdr:cNvPr id="534" name="テキスト ボックス 533"/>
        <xdr:cNvSpPr txBox="1"/>
      </xdr:nvSpPr>
      <xdr:spPr>
        <a:xfrm>
          <a:off x="12896361" y="577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34849</xdr:rowOff>
    </xdr:from>
    <xdr:to>
      <xdr:col>71</xdr:col>
      <xdr:colOff>177800</xdr:colOff>
      <xdr:row>37</xdr:row>
      <xdr:rowOff>71672</xdr:rowOff>
    </xdr:to>
    <xdr:cxnSp macro="">
      <xdr:nvCxnSpPr>
        <xdr:cNvPr id="535" name="直線コネクタ 534"/>
        <xdr:cNvCxnSpPr/>
      </xdr:nvCxnSpPr>
      <xdr:spPr>
        <a:xfrm flipV="1">
          <a:off x="11537950" y="6149899"/>
          <a:ext cx="806450" cy="3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70688</xdr:rowOff>
    </xdr:from>
    <xdr:to>
      <xdr:col>72</xdr:col>
      <xdr:colOff>38100</xdr:colOff>
      <xdr:row>37</xdr:row>
      <xdr:rowOff>838</xdr:rowOff>
    </xdr:to>
    <xdr:sp macro="" textlink="">
      <xdr:nvSpPr>
        <xdr:cNvPr id="536" name="フローチャート: 判断 535"/>
        <xdr:cNvSpPr/>
      </xdr:nvSpPr>
      <xdr:spPr>
        <a:xfrm>
          <a:off x="12299950" y="60206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17365</xdr:rowOff>
    </xdr:from>
    <xdr:ext cx="534377" cy="259045"/>
    <xdr:sp macro="" textlink="">
      <xdr:nvSpPr>
        <xdr:cNvPr id="537" name="テキスト ボックス 536"/>
        <xdr:cNvSpPr txBox="1"/>
      </xdr:nvSpPr>
      <xdr:spPr>
        <a:xfrm>
          <a:off x="12102611" y="580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91853</xdr:rowOff>
    </xdr:from>
    <xdr:to>
      <xdr:col>67</xdr:col>
      <xdr:colOff>101600</xdr:colOff>
      <xdr:row>37</xdr:row>
      <xdr:rowOff>22003</xdr:rowOff>
    </xdr:to>
    <xdr:sp macro="" textlink="">
      <xdr:nvSpPr>
        <xdr:cNvPr id="538" name="フローチャート: 判断 537"/>
        <xdr:cNvSpPr/>
      </xdr:nvSpPr>
      <xdr:spPr>
        <a:xfrm>
          <a:off x="11487150" y="60418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38530</xdr:rowOff>
    </xdr:from>
    <xdr:ext cx="534377" cy="259045"/>
    <xdr:sp macro="" textlink="">
      <xdr:nvSpPr>
        <xdr:cNvPr id="539" name="テキスト ボックス 538"/>
        <xdr:cNvSpPr txBox="1"/>
      </xdr:nvSpPr>
      <xdr:spPr>
        <a:xfrm>
          <a:off x="11308861" y="582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155232</xdr:rowOff>
    </xdr:from>
    <xdr:to>
      <xdr:col>85</xdr:col>
      <xdr:colOff>177800</xdr:colOff>
      <xdr:row>37</xdr:row>
      <xdr:rowOff>85382</xdr:rowOff>
    </xdr:to>
    <xdr:sp macro="" textlink="">
      <xdr:nvSpPr>
        <xdr:cNvPr id="545" name="楕円 544"/>
        <xdr:cNvSpPr/>
      </xdr:nvSpPr>
      <xdr:spPr>
        <a:xfrm>
          <a:off x="14649450" y="61051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133659</xdr:rowOff>
    </xdr:from>
    <xdr:ext cx="534377" cy="259045"/>
    <xdr:sp macro="" textlink="">
      <xdr:nvSpPr>
        <xdr:cNvPr id="546" name="消防費該当値テキスト"/>
        <xdr:cNvSpPr txBox="1"/>
      </xdr:nvSpPr>
      <xdr:spPr>
        <a:xfrm>
          <a:off x="14744700" y="608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161938</xdr:rowOff>
    </xdr:from>
    <xdr:to>
      <xdr:col>81</xdr:col>
      <xdr:colOff>101600</xdr:colOff>
      <xdr:row>37</xdr:row>
      <xdr:rowOff>92088</xdr:rowOff>
    </xdr:to>
    <xdr:sp macro="" textlink="">
      <xdr:nvSpPr>
        <xdr:cNvPr id="547" name="楕円 546"/>
        <xdr:cNvSpPr/>
      </xdr:nvSpPr>
      <xdr:spPr>
        <a:xfrm>
          <a:off x="13887450" y="61118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83215</xdr:rowOff>
    </xdr:from>
    <xdr:ext cx="534377" cy="259045"/>
    <xdr:sp macro="" textlink="">
      <xdr:nvSpPr>
        <xdr:cNvPr id="548" name="テキスト ボックス 547"/>
        <xdr:cNvSpPr txBox="1"/>
      </xdr:nvSpPr>
      <xdr:spPr>
        <a:xfrm>
          <a:off x="13709161" y="619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86061</xdr:rowOff>
    </xdr:from>
    <xdr:to>
      <xdr:col>76</xdr:col>
      <xdr:colOff>165100</xdr:colOff>
      <xdr:row>37</xdr:row>
      <xdr:rowOff>16211</xdr:rowOff>
    </xdr:to>
    <xdr:sp macro="" textlink="">
      <xdr:nvSpPr>
        <xdr:cNvPr id="549" name="楕円 548"/>
        <xdr:cNvSpPr/>
      </xdr:nvSpPr>
      <xdr:spPr>
        <a:xfrm>
          <a:off x="13093700" y="60360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7338</xdr:rowOff>
    </xdr:from>
    <xdr:ext cx="534377" cy="259045"/>
    <xdr:sp macro="" textlink="">
      <xdr:nvSpPr>
        <xdr:cNvPr id="550" name="テキスト ボックス 549"/>
        <xdr:cNvSpPr txBox="1"/>
      </xdr:nvSpPr>
      <xdr:spPr>
        <a:xfrm>
          <a:off x="12896361" y="612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155499</xdr:rowOff>
    </xdr:from>
    <xdr:to>
      <xdr:col>72</xdr:col>
      <xdr:colOff>38100</xdr:colOff>
      <xdr:row>37</xdr:row>
      <xdr:rowOff>85649</xdr:rowOff>
    </xdr:to>
    <xdr:sp macro="" textlink="">
      <xdr:nvSpPr>
        <xdr:cNvPr id="551" name="楕円 550"/>
        <xdr:cNvSpPr/>
      </xdr:nvSpPr>
      <xdr:spPr>
        <a:xfrm>
          <a:off x="12299950" y="610544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76776</xdr:rowOff>
    </xdr:from>
    <xdr:ext cx="534377" cy="259045"/>
    <xdr:sp macro="" textlink="">
      <xdr:nvSpPr>
        <xdr:cNvPr id="552" name="テキスト ボックス 551"/>
        <xdr:cNvSpPr txBox="1"/>
      </xdr:nvSpPr>
      <xdr:spPr>
        <a:xfrm>
          <a:off x="12102611" y="61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20872</xdr:rowOff>
    </xdr:from>
    <xdr:to>
      <xdr:col>67</xdr:col>
      <xdr:colOff>101600</xdr:colOff>
      <xdr:row>37</xdr:row>
      <xdr:rowOff>122472</xdr:rowOff>
    </xdr:to>
    <xdr:sp macro="" textlink="">
      <xdr:nvSpPr>
        <xdr:cNvPr id="553" name="楕円 552"/>
        <xdr:cNvSpPr/>
      </xdr:nvSpPr>
      <xdr:spPr>
        <a:xfrm>
          <a:off x="11487150" y="613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113599</xdr:rowOff>
    </xdr:from>
    <xdr:ext cx="534377" cy="259045"/>
    <xdr:sp macro="" textlink="">
      <xdr:nvSpPr>
        <xdr:cNvPr id="554" name="テキスト ボックス 553"/>
        <xdr:cNvSpPr txBox="1"/>
      </xdr:nvSpPr>
      <xdr:spPr>
        <a:xfrm>
          <a:off x="11308861" y="622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xdr:cNvSpPr txBox="1"/>
      </xdr:nvSpPr>
      <xdr:spPr>
        <a:xfrm>
          <a:off x="109780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xdr:cNvCxnSpPr/>
      </xdr:nvCxnSpPr>
      <xdr:spPr>
        <a:xfrm>
          <a:off x="11207750" y="9791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xdr:cNvSpPr txBox="1"/>
      </xdr:nvSpPr>
      <xdr:spPr>
        <a:xfrm>
          <a:off x="1073360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xdr:cNvCxnSpPr/>
      </xdr:nvCxnSpPr>
      <xdr:spPr>
        <a:xfrm>
          <a:off x="11207750" y="9423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xdr:cNvSpPr txBox="1"/>
      </xdr:nvSpPr>
      <xdr:spPr>
        <a:xfrm>
          <a:off x="1073360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xdr:cNvSpPr txBox="1"/>
      </xdr:nvSpPr>
      <xdr:spPr>
        <a:xfrm>
          <a:off x="1073360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xdr:cNvCxnSpPr/>
      </xdr:nvCxnSpPr>
      <xdr:spPr>
        <a:xfrm>
          <a:off x="11207750" y="8693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xdr:cNvSpPr txBox="1"/>
      </xdr:nvSpPr>
      <xdr:spPr>
        <a:xfrm>
          <a:off x="106694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xdr:cNvCxnSpPr/>
      </xdr:nvCxnSpPr>
      <xdr:spPr>
        <a:xfrm>
          <a:off x="11207750" y="8324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xdr:cNvSpPr txBox="1"/>
      </xdr:nvSpPr>
      <xdr:spPr>
        <a:xfrm>
          <a:off x="106694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06694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xdr:cNvCxnSpPr/>
      </xdr:nvCxnSpPr>
      <xdr:spPr>
        <a:xfrm flipV="1">
          <a:off x="14698345" y="8323745"/>
          <a:ext cx="1269" cy="1495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xdr:cNvSpPr txBox="1"/>
      </xdr:nvSpPr>
      <xdr:spPr>
        <a:xfrm>
          <a:off x="14744700" y="982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xdr:cNvCxnSpPr/>
      </xdr:nvCxnSpPr>
      <xdr:spPr>
        <a:xfrm>
          <a:off x="14611350" y="98195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xdr:cNvSpPr txBox="1"/>
      </xdr:nvSpPr>
      <xdr:spPr>
        <a:xfrm>
          <a:off x="14744700" y="810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xdr:cNvCxnSpPr/>
      </xdr:nvCxnSpPr>
      <xdr:spPr>
        <a:xfrm>
          <a:off x="14611350" y="83237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130137</xdr:rowOff>
    </xdr:from>
    <xdr:to>
      <xdr:col>85</xdr:col>
      <xdr:colOff>127000</xdr:colOff>
      <xdr:row>58</xdr:row>
      <xdr:rowOff>135661</xdr:rowOff>
    </xdr:to>
    <xdr:cxnSp macro="">
      <xdr:nvCxnSpPr>
        <xdr:cNvPr id="584" name="直線コネクタ 583"/>
        <xdr:cNvCxnSpPr/>
      </xdr:nvCxnSpPr>
      <xdr:spPr>
        <a:xfrm flipV="1">
          <a:off x="13938250" y="9712287"/>
          <a:ext cx="762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95610</xdr:rowOff>
    </xdr:from>
    <xdr:ext cx="534377" cy="259045"/>
    <xdr:sp macro="" textlink="">
      <xdr:nvSpPr>
        <xdr:cNvPr id="585" name="教育費平均値テキスト"/>
        <xdr:cNvSpPr txBox="1"/>
      </xdr:nvSpPr>
      <xdr:spPr>
        <a:xfrm>
          <a:off x="14744700" y="9182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xdr:cNvSpPr/>
      </xdr:nvSpPr>
      <xdr:spPr>
        <a:xfrm>
          <a:off x="14649450" y="932468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113843</xdr:rowOff>
    </xdr:from>
    <xdr:to>
      <xdr:col>81</xdr:col>
      <xdr:colOff>50800</xdr:colOff>
      <xdr:row>58</xdr:row>
      <xdr:rowOff>135661</xdr:rowOff>
    </xdr:to>
    <xdr:cxnSp macro="">
      <xdr:nvCxnSpPr>
        <xdr:cNvPr id="587" name="直線コネクタ 586"/>
        <xdr:cNvCxnSpPr/>
      </xdr:nvCxnSpPr>
      <xdr:spPr>
        <a:xfrm>
          <a:off x="13144500" y="9530893"/>
          <a:ext cx="793750" cy="18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xdr:cNvSpPr/>
      </xdr:nvSpPr>
      <xdr:spPr>
        <a:xfrm>
          <a:off x="13887450" y="930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385</xdr:rowOff>
    </xdr:from>
    <xdr:ext cx="534377" cy="259045"/>
    <xdr:sp macro="" textlink="">
      <xdr:nvSpPr>
        <xdr:cNvPr id="589" name="テキスト ボックス 588"/>
        <xdr:cNvSpPr txBox="1"/>
      </xdr:nvSpPr>
      <xdr:spPr>
        <a:xfrm>
          <a:off x="13709161" y="908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113843</xdr:rowOff>
    </xdr:from>
    <xdr:to>
      <xdr:col>76</xdr:col>
      <xdr:colOff>114300</xdr:colOff>
      <xdr:row>58</xdr:row>
      <xdr:rowOff>27762</xdr:rowOff>
    </xdr:to>
    <xdr:cxnSp macro="">
      <xdr:nvCxnSpPr>
        <xdr:cNvPr id="590" name="直線コネクタ 589"/>
        <xdr:cNvCxnSpPr/>
      </xdr:nvCxnSpPr>
      <xdr:spPr>
        <a:xfrm flipV="1">
          <a:off x="12344400" y="9530893"/>
          <a:ext cx="800100" cy="7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86360</xdr:rowOff>
    </xdr:from>
    <xdr:to>
      <xdr:col>76</xdr:col>
      <xdr:colOff>165100</xdr:colOff>
      <xdr:row>57</xdr:row>
      <xdr:rowOff>16510</xdr:rowOff>
    </xdr:to>
    <xdr:sp macro="" textlink="">
      <xdr:nvSpPr>
        <xdr:cNvPr id="591" name="フローチャート: 判断 590"/>
        <xdr:cNvSpPr/>
      </xdr:nvSpPr>
      <xdr:spPr>
        <a:xfrm>
          <a:off x="13093700" y="9338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33037</xdr:rowOff>
    </xdr:from>
    <xdr:ext cx="534377" cy="259045"/>
    <xdr:sp macro="" textlink="">
      <xdr:nvSpPr>
        <xdr:cNvPr id="592" name="テキスト ボックス 591"/>
        <xdr:cNvSpPr txBox="1"/>
      </xdr:nvSpPr>
      <xdr:spPr>
        <a:xfrm>
          <a:off x="12896361" y="91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27762</xdr:rowOff>
    </xdr:from>
    <xdr:to>
      <xdr:col>71</xdr:col>
      <xdr:colOff>177800</xdr:colOff>
      <xdr:row>59</xdr:row>
      <xdr:rowOff>37770</xdr:rowOff>
    </xdr:to>
    <xdr:cxnSp macro="">
      <xdr:nvCxnSpPr>
        <xdr:cNvPr id="593" name="直線コネクタ 592"/>
        <xdr:cNvCxnSpPr/>
      </xdr:nvCxnSpPr>
      <xdr:spPr>
        <a:xfrm flipV="1">
          <a:off x="11537950" y="9609912"/>
          <a:ext cx="806450" cy="17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161036</xdr:rowOff>
    </xdr:from>
    <xdr:to>
      <xdr:col>72</xdr:col>
      <xdr:colOff>38100</xdr:colOff>
      <xdr:row>57</xdr:row>
      <xdr:rowOff>91186</xdr:rowOff>
    </xdr:to>
    <xdr:sp macro="" textlink="">
      <xdr:nvSpPr>
        <xdr:cNvPr id="594" name="フローチャート: 判断 593"/>
        <xdr:cNvSpPr/>
      </xdr:nvSpPr>
      <xdr:spPr>
        <a:xfrm>
          <a:off x="12299950" y="94129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107713</xdr:rowOff>
    </xdr:from>
    <xdr:ext cx="534377" cy="259045"/>
    <xdr:sp macro="" textlink="">
      <xdr:nvSpPr>
        <xdr:cNvPr id="595" name="テキスト ボックス 594"/>
        <xdr:cNvSpPr txBox="1"/>
      </xdr:nvSpPr>
      <xdr:spPr>
        <a:xfrm>
          <a:off x="12102611" y="919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82131</xdr:rowOff>
    </xdr:from>
    <xdr:to>
      <xdr:col>67</xdr:col>
      <xdr:colOff>101600</xdr:colOff>
      <xdr:row>58</xdr:row>
      <xdr:rowOff>12281</xdr:rowOff>
    </xdr:to>
    <xdr:sp macro="" textlink="">
      <xdr:nvSpPr>
        <xdr:cNvPr id="596" name="フローチャート: 判断 595"/>
        <xdr:cNvSpPr/>
      </xdr:nvSpPr>
      <xdr:spPr>
        <a:xfrm>
          <a:off x="11487150" y="94991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28808</xdr:rowOff>
    </xdr:from>
    <xdr:ext cx="534377" cy="259045"/>
    <xdr:sp macro="" textlink="">
      <xdr:nvSpPr>
        <xdr:cNvPr id="597" name="テキスト ボックス 596"/>
        <xdr:cNvSpPr txBox="1"/>
      </xdr:nvSpPr>
      <xdr:spPr>
        <a:xfrm>
          <a:off x="11308861" y="928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79337</xdr:rowOff>
    </xdr:from>
    <xdr:to>
      <xdr:col>85</xdr:col>
      <xdr:colOff>177800</xdr:colOff>
      <xdr:row>59</xdr:row>
      <xdr:rowOff>9487</xdr:rowOff>
    </xdr:to>
    <xdr:sp macro="" textlink="">
      <xdr:nvSpPr>
        <xdr:cNvPr id="603" name="楕円 602"/>
        <xdr:cNvSpPr/>
      </xdr:nvSpPr>
      <xdr:spPr>
        <a:xfrm>
          <a:off x="14649450" y="966148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165714</xdr:rowOff>
    </xdr:from>
    <xdr:ext cx="534377" cy="259045"/>
    <xdr:sp macro="" textlink="">
      <xdr:nvSpPr>
        <xdr:cNvPr id="604" name="教育費該当値テキスト"/>
        <xdr:cNvSpPr txBox="1"/>
      </xdr:nvSpPr>
      <xdr:spPr>
        <a:xfrm>
          <a:off x="14744700" y="958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84861</xdr:rowOff>
    </xdr:from>
    <xdr:to>
      <xdr:col>81</xdr:col>
      <xdr:colOff>101600</xdr:colOff>
      <xdr:row>59</xdr:row>
      <xdr:rowOff>15011</xdr:rowOff>
    </xdr:to>
    <xdr:sp macro="" textlink="">
      <xdr:nvSpPr>
        <xdr:cNvPr id="605" name="楕円 604"/>
        <xdr:cNvSpPr/>
      </xdr:nvSpPr>
      <xdr:spPr>
        <a:xfrm>
          <a:off x="13887450" y="96670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6138</xdr:rowOff>
    </xdr:from>
    <xdr:ext cx="534377" cy="259045"/>
    <xdr:sp macro="" textlink="">
      <xdr:nvSpPr>
        <xdr:cNvPr id="606" name="テキスト ボックス 605"/>
        <xdr:cNvSpPr txBox="1"/>
      </xdr:nvSpPr>
      <xdr:spPr>
        <a:xfrm>
          <a:off x="13709161" y="975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63043</xdr:rowOff>
    </xdr:from>
    <xdr:to>
      <xdr:col>76</xdr:col>
      <xdr:colOff>165100</xdr:colOff>
      <xdr:row>57</xdr:row>
      <xdr:rowOff>164643</xdr:rowOff>
    </xdr:to>
    <xdr:sp macro="" textlink="">
      <xdr:nvSpPr>
        <xdr:cNvPr id="607" name="楕円 606"/>
        <xdr:cNvSpPr/>
      </xdr:nvSpPr>
      <xdr:spPr>
        <a:xfrm>
          <a:off x="13093700" y="948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155770</xdr:rowOff>
    </xdr:from>
    <xdr:ext cx="534377" cy="259045"/>
    <xdr:sp macro="" textlink="">
      <xdr:nvSpPr>
        <xdr:cNvPr id="608" name="テキスト ボックス 607"/>
        <xdr:cNvSpPr txBox="1"/>
      </xdr:nvSpPr>
      <xdr:spPr>
        <a:xfrm>
          <a:off x="12896361" y="957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148412</xdr:rowOff>
    </xdr:from>
    <xdr:to>
      <xdr:col>72</xdr:col>
      <xdr:colOff>38100</xdr:colOff>
      <xdr:row>58</xdr:row>
      <xdr:rowOff>78562</xdr:rowOff>
    </xdr:to>
    <xdr:sp macro="" textlink="">
      <xdr:nvSpPr>
        <xdr:cNvPr id="609" name="楕円 608"/>
        <xdr:cNvSpPr/>
      </xdr:nvSpPr>
      <xdr:spPr>
        <a:xfrm>
          <a:off x="12299950" y="95654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69689</xdr:rowOff>
    </xdr:from>
    <xdr:ext cx="534377" cy="259045"/>
    <xdr:sp macro="" textlink="">
      <xdr:nvSpPr>
        <xdr:cNvPr id="610" name="テキスト ボックス 609"/>
        <xdr:cNvSpPr txBox="1"/>
      </xdr:nvSpPr>
      <xdr:spPr>
        <a:xfrm>
          <a:off x="12102611" y="965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158420</xdr:rowOff>
    </xdr:from>
    <xdr:to>
      <xdr:col>67</xdr:col>
      <xdr:colOff>101600</xdr:colOff>
      <xdr:row>59</xdr:row>
      <xdr:rowOff>88570</xdr:rowOff>
    </xdr:to>
    <xdr:sp macro="" textlink="">
      <xdr:nvSpPr>
        <xdr:cNvPr id="611" name="楕円 610"/>
        <xdr:cNvSpPr/>
      </xdr:nvSpPr>
      <xdr:spPr>
        <a:xfrm>
          <a:off x="11487150" y="9740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79697</xdr:rowOff>
    </xdr:from>
    <xdr:ext cx="534377" cy="259045"/>
    <xdr:sp macro="" textlink="">
      <xdr:nvSpPr>
        <xdr:cNvPr id="612" name="テキスト ボックス 611"/>
        <xdr:cNvSpPr txBox="1"/>
      </xdr:nvSpPr>
      <xdr:spPr>
        <a:xfrm>
          <a:off x="11308861" y="982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xdr:cNvSpPr txBox="1"/>
      </xdr:nvSpPr>
      <xdr:spPr>
        <a:xfrm>
          <a:off x="10978014" y="1301225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xdr:cNvSpPr txBox="1"/>
      </xdr:nvSpPr>
      <xdr:spPr>
        <a:xfrm>
          <a:off x="1073360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xdr:cNvSpPr txBox="1"/>
      </xdr:nvSpPr>
      <xdr:spPr>
        <a:xfrm>
          <a:off x="1073360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xdr:cNvSpPr txBox="1"/>
      </xdr:nvSpPr>
      <xdr:spPr>
        <a:xfrm>
          <a:off x="1073360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xdr:cNvSpPr txBox="1"/>
      </xdr:nvSpPr>
      <xdr:spPr>
        <a:xfrm>
          <a:off x="10733601" y="11750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xdr:cNvSpPr txBox="1"/>
      </xdr:nvSpPr>
      <xdr:spPr>
        <a:xfrm>
          <a:off x="106694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xdr:cNvCxnSpPr/>
      </xdr:nvCxnSpPr>
      <xdr:spPr>
        <a:xfrm flipV="1">
          <a:off x="14698345" y="11758324"/>
          <a:ext cx="1269" cy="1389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xdr:cNvSpPr txBox="1"/>
      </xdr:nvSpPr>
      <xdr:spPr>
        <a:xfrm>
          <a:off x="14744700" y="131519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xdr:cNvCxnSpPr/>
      </xdr:nvCxnSpPr>
      <xdr:spPr>
        <a:xfrm>
          <a:off x="14611350" y="131481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xdr:cNvSpPr txBox="1"/>
      </xdr:nvSpPr>
      <xdr:spPr>
        <a:xfrm>
          <a:off x="14744700" y="1154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xdr:cNvCxnSpPr/>
      </xdr:nvCxnSpPr>
      <xdr:spPr>
        <a:xfrm>
          <a:off x="14611350" y="117583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45255</xdr:rowOff>
    </xdr:from>
    <xdr:to>
      <xdr:col>85</xdr:col>
      <xdr:colOff>127000</xdr:colOff>
      <xdr:row>76</xdr:row>
      <xdr:rowOff>39018</xdr:rowOff>
    </xdr:to>
    <xdr:cxnSp macro="">
      <xdr:nvCxnSpPr>
        <xdr:cNvPr id="643" name="直線コネクタ 642"/>
        <xdr:cNvCxnSpPr/>
      </xdr:nvCxnSpPr>
      <xdr:spPr>
        <a:xfrm flipV="1">
          <a:off x="13938250" y="11938805"/>
          <a:ext cx="762000" cy="65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53497</xdr:rowOff>
    </xdr:from>
    <xdr:ext cx="469744" cy="259045"/>
    <xdr:sp macro="" textlink="">
      <xdr:nvSpPr>
        <xdr:cNvPr id="644" name="災害復旧費平均値テキスト"/>
        <xdr:cNvSpPr txBox="1"/>
      </xdr:nvSpPr>
      <xdr:spPr>
        <a:xfrm>
          <a:off x="14744700" y="1293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xdr:cNvSpPr/>
      </xdr:nvSpPr>
      <xdr:spPr>
        <a:xfrm>
          <a:off x="14649450" y="129592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39018</xdr:rowOff>
    </xdr:from>
    <xdr:to>
      <xdr:col>81</xdr:col>
      <xdr:colOff>50800</xdr:colOff>
      <xdr:row>78</xdr:row>
      <xdr:rowOff>78991</xdr:rowOff>
    </xdr:to>
    <xdr:cxnSp macro="">
      <xdr:nvCxnSpPr>
        <xdr:cNvPr id="646" name="直線コネクタ 645"/>
        <xdr:cNvCxnSpPr/>
      </xdr:nvCxnSpPr>
      <xdr:spPr>
        <a:xfrm flipV="1">
          <a:off x="13144500" y="12592968"/>
          <a:ext cx="793750" cy="37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xdr:cNvSpPr/>
      </xdr:nvSpPr>
      <xdr:spPr>
        <a:xfrm>
          <a:off x="13887450" y="1293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147925</xdr:rowOff>
    </xdr:from>
    <xdr:ext cx="534377" cy="259045"/>
    <xdr:sp macro="" textlink="">
      <xdr:nvSpPr>
        <xdr:cNvPr id="648" name="テキスト ボックス 647"/>
        <xdr:cNvSpPr txBox="1"/>
      </xdr:nvSpPr>
      <xdr:spPr>
        <a:xfrm>
          <a:off x="13709161" y="1303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23440</xdr:rowOff>
    </xdr:from>
    <xdr:to>
      <xdr:col>76</xdr:col>
      <xdr:colOff>114300</xdr:colOff>
      <xdr:row>78</xdr:row>
      <xdr:rowOff>78991</xdr:rowOff>
    </xdr:to>
    <xdr:cxnSp macro="">
      <xdr:nvCxnSpPr>
        <xdr:cNvPr id="649" name="直線コネクタ 648"/>
        <xdr:cNvCxnSpPr/>
      </xdr:nvCxnSpPr>
      <xdr:spPr>
        <a:xfrm>
          <a:off x="12344400" y="12907590"/>
          <a:ext cx="800100" cy="5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164517</xdr:rowOff>
    </xdr:from>
    <xdr:to>
      <xdr:col>76</xdr:col>
      <xdr:colOff>165100</xdr:colOff>
      <xdr:row>78</xdr:row>
      <xdr:rowOff>94667</xdr:rowOff>
    </xdr:to>
    <xdr:sp macro="" textlink="">
      <xdr:nvSpPr>
        <xdr:cNvPr id="650" name="フローチャート: 判断 649"/>
        <xdr:cNvSpPr/>
      </xdr:nvSpPr>
      <xdr:spPr>
        <a:xfrm>
          <a:off x="13093700" y="128835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111194</xdr:rowOff>
    </xdr:from>
    <xdr:ext cx="534377" cy="259045"/>
    <xdr:sp macro="" textlink="">
      <xdr:nvSpPr>
        <xdr:cNvPr id="651" name="テキスト ボックス 650"/>
        <xdr:cNvSpPr txBox="1"/>
      </xdr:nvSpPr>
      <xdr:spPr>
        <a:xfrm>
          <a:off x="12896361" y="1266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153188</xdr:rowOff>
    </xdr:from>
    <xdr:to>
      <xdr:col>71</xdr:col>
      <xdr:colOff>177800</xdr:colOff>
      <xdr:row>78</xdr:row>
      <xdr:rowOff>23440</xdr:rowOff>
    </xdr:to>
    <xdr:cxnSp macro="">
      <xdr:nvCxnSpPr>
        <xdr:cNvPr id="652" name="直線コネクタ 651"/>
        <xdr:cNvCxnSpPr/>
      </xdr:nvCxnSpPr>
      <xdr:spPr>
        <a:xfrm>
          <a:off x="11537950" y="12542038"/>
          <a:ext cx="806450" cy="36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89455</xdr:rowOff>
    </xdr:from>
    <xdr:to>
      <xdr:col>72</xdr:col>
      <xdr:colOff>38100</xdr:colOff>
      <xdr:row>79</xdr:row>
      <xdr:rowOff>19605</xdr:rowOff>
    </xdr:to>
    <xdr:sp macro="" textlink="">
      <xdr:nvSpPr>
        <xdr:cNvPr id="653" name="フローチャート: 判断 652"/>
        <xdr:cNvSpPr/>
      </xdr:nvSpPr>
      <xdr:spPr>
        <a:xfrm>
          <a:off x="12299950" y="12973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10732</xdr:rowOff>
    </xdr:from>
    <xdr:ext cx="469744" cy="259045"/>
    <xdr:sp macro="" textlink="">
      <xdr:nvSpPr>
        <xdr:cNvPr id="654" name="テキスト ボックス 653"/>
        <xdr:cNvSpPr txBox="1"/>
      </xdr:nvSpPr>
      <xdr:spPr>
        <a:xfrm>
          <a:off x="12134928" y="1305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119304</xdr:rowOff>
    </xdr:from>
    <xdr:to>
      <xdr:col>67</xdr:col>
      <xdr:colOff>101600</xdr:colOff>
      <xdr:row>79</xdr:row>
      <xdr:rowOff>49454</xdr:rowOff>
    </xdr:to>
    <xdr:sp macro="" textlink="">
      <xdr:nvSpPr>
        <xdr:cNvPr id="655" name="フローチャート: 判断 654"/>
        <xdr:cNvSpPr/>
      </xdr:nvSpPr>
      <xdr:spPr>
        <a:xfrm>
          <a:off x="11487150" y="1300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40581</xdr:rowOff>
    </xdr:from>
    <xdr:ext cx="469744" cy="259045"/>
    <xdr:sp macro="" textlink="">
      <xdr:nvSpPr>
        <xdr:cNvPr id="656" name="テキスト ボックス 655"/>
        <xdr:cNvSpPr txBox="1"/>
      </xdr:nvSpPr>
      <xdr:spPr>
        <a:xfrm>
          <a:off x="11322128" y="1308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165905</xdr:rowOff>
    </xdr:from>
    <xdr:to>
      <xdr:col>85</xdr:col>
      <xdr:colOff>177800</xdr:colOff>
      <xdr:row>72</xdr:row>
      <xdr:rowOff>96055</xdr:rowOff>
    </xdr:to>
    <xdr:sp macro="" textlink="">
      <xdr:nvSpPr>
        <xdr:cNvPr id="662" name="楕円 661"/>
        <xdr:cNvSpPr/>
      </xdr:nvSpPr>
      <xdr:spPr>
        <a:xfrm>
          <a:off x="14649450" y="118943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17332</xdr:rowOff>
    </xdr:from>
    <xdr:ext cx="534377" cy="259045"/>
    <xdr:sp macro="" textlink="">
      <xdr:nvSpPr>
        <xdr:cNvPr id="663" name="災害復旧費該当値テキスト"/>
        <xdr:cNvSpPr txBox="1"/>
      </xdr:nvSpPr>
      <xdr:spPr>
        <a:xfrm>
          <a:off x="14744700" y="1174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159668</xdr:rowOff>
    </xdr:from>
    <xdr:to>
      <xdr:col>81</xdr:col>
      <xdr:colOff>101600</xdr:colOff>
      <xdr:row>76</xdr:row>
      <xdr:rowOff>89818</xdr:rowOff>
    </xdr:to>
    <xdr:sp macro="" textlink="">
      <xdr:nvSpPr>
        <xdr:cNvPr id="664" name="楕円 663"/>
        <xdr:cNvSpPr/>
      </xdr:nvSpPr>
      <xdr:spPr>
        <a:xfrm>
          <a:off x="13887450" y="12548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106345</xdr:rowOff>
    </xdr:from>
    <xdr:ext cx="534377" cy="259045"/>
    <xdr:sp macro="" textlink="">
      <xdr:nvSpPr>
        <xdr:cNvPr id="665" name="テキスト ボックス 664"/>
        <xdr:cNvSpPr txBox="1"/>
      </xdr:nvSpPr>
      <xdr:spPr>
        <a:xfrm>
          <a:off x="13709161" y="1233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28191</xdr:rowOff>
    </xdr:from>
    <xdr:to>
      <xdr:col>76</xdr:col>
      <xdr:colOff>165100</xdr:colOff>
      <xdr:row>78</xdr:row>
      <xdr:rowOff>129791</xdr:rowOff>
    </xdr:to>
    <xdr:sp macro="" textlink="">
      <xdr:nvSpPr>
        <xdr:cNvPr id="666" name="楕円 665"/>
        <xdr:cNvSpPr/>
      </xdr:nvSpPr>
      <xdr:spPr>
        <a:xfrm>
          <a:off x="13093700" y="1291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120918</xdr:rowOff>
    </xdr:from>
    <xdr:ext cx="534377" cy="259045"/>
    <xdr:sp macro="" textlink="">
      <xdr:nvSpPr>
        <xdr:cNvPr id="667" name="テキスト ボックス 666"/>
        <xdr:cNvSpPr txBox="1"/>
      </xdr:nvSpPr>
      <xdr:spPr>
        <a:xfrm>
          <a:off x="12896361" y="1300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144090</xdr:rowOff>
    </xdr:from>
    <xdr:to>
      <xdr:col>72</xdr:col>
      <xdr:colOff>38100</xdr:colOff>
      <xdr:row>78</xdr:row>
      <xdr:rowOff>74240</xdr:rowOff>
    </xdr:to>
    <xdr:sp macro="" textlink="">
      <xdr:nvSpPr>
        <xdr:cNvPr id="668" name="楕円 667"/>
        <xdr:cNvSpPr/>
      </xdr:nvSpPr>
      <xdr:spPr>
        <a:xfrm>
          <a:off x="12299950" y="128631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90767</xdr:rowOff>
    </xdr:from>
    <xdr:ext cx="534377" cy="259045"/>
    <xdr:sp macro="" textlink="">
      <xdr:nvSpPr>
        <xdr:cNvPr id="669" name="テキスト ボックス 668"/>
        <xdr:cNvSpPr txBox="1"/>
      </xdr:nvSpPr>
      <xdr:spPr>
        <a:xfrm>
          <a:off x="12102611" y="1264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102388</xdr:rowOff>
    </xdr:from>
    <xdr:to>
      <xdr:col>67</xdr:col>
      <xdr:colOff>101600</xdr:colOff>
      <xdr:row>76</xdr:row>
      <xdr:rowOff>32538</xdr:rowOff>
    </xdr:to>
    <xdr:sp macro="" textlink="">
      <xdr:nvSpPr>
        <xdr:cNvPr id="670" name="楕円 669"/>
        <xdr:cNvSpPr/>
      </xdr:nvSpPr>
      <xdr:spPr>
        <a:xfrm>
          <a:off x="11487150" y="124912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49065</xdr:rowOff>
    </xdr:from>
    <xdr:ext cx="534377" cy="259045"/>
    <xdr:sp macro="" textlink="">
      <xdr:nvSpPr>
        <xdr:cNvPr id="671" name="テキスト ボックス 670"/>
        <xdr:cNvSpPr txBox="1"/>
      </xdr:nvSpPr>
      <xdr:spPr>
        <a:xfrm>
          <a:off x="11308861" y="1227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xdr:cNvSpPr txBox="1"/>
      </xdr:nvSpPr>
      <xdr:spPr>
        <a:xfrm>
          <a:off x="109780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xdr:cNvSpPr txBox="1"/>
      </xdr:nvSpPr>
      <xdr:spPr>
        <a:xfrm>
          <a:off x="10669481" y="160321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xdr:cNvSpPr txBox="1"/>
      </xdr:nvSpPr>
      <xdr:spPr>
        <a:xfrm>
          <a:off x="1066948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xdr:cNvSpPr txBox="1"/>
      </xdr:nvSpPr>
      <xdr:spPr>
        <a:xfrm>
          <a:off x="106694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xdr:cNvSpPr txBox="1"/>
      </xdr:nvSpPr>
      <xdr:spPr>
        <a:xfrm>
          <a:off x="106694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xdr:cNvCxnSpPr/>
      </xdr:nvCxnSpPr>
      <xdr:spPr>
        <a:xfrm flipV="1">
          <a:off x="14698345" y="14809370"/>
          <a:ext cx="1269" cy="158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xdr:cNvSpPr txBox="1"/>
      </xdr:nvSpPr>
      <xdr:spPr>
        <a:xfrm>
          <a:off x="14744700" y="164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xdr:cNvCxnSpPr/>
      </xdr:nvCxnSpPr>
      <xdr:spPr>
        <a:xfrm>
          <a:off x="14611350" y="163969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xdr:cNvSpPr txBox="1"/>
      </xdr:nvSpPr>
      <xdr:spPr>
        <a:xfrm>
          <a:off x="14744700" y="14590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xdr:cNvCxnSpPr/>
      </xdr:nvCxnSpPr>
      <xdr:spPr>
        <a:xfrm>
          <a:off x="14611350" y="14809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80570</xdr:rowOff>
    </xdr:from>
    <xdr:to>
      <xdr:col>85</xdr:col>
      <xdr:colOff>127000</xdr:colOff>
      <xdr:row>98</xdr:row>
      <xdr:rowOff>106217</xdr:rowOff>
    </xdr:to>
    <xdr:cxnSp macro="">
      <xdr:nvCxnSpPr>
        <xdr:cNvPr id="702" name="直線コネクタ 701"/>
        <xdr:cNvCxnSpPr/>
      </xdr:nvCxnSpPr>
      <xdr:spPr>
        <a:xfrm flipV="1">
          <a:off x="13938250" y="16311170"/>
          <a:ext cx="762000" cy="2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160577</xdr:rowOff>
    </xdr:from>
    <xdr:ext cx="534377" cy="259045"/>
    <xdr:sp macro="" textlink="">
      <xdr:nvSpPr>
        <xdr:cNvPr id="703" name="公債費平均値テキスト"/>
        <xdr:cNvSpPr txBox="1"/>
      </xdr:nvSpPr>
      <xdr:spPr>
        <a:xfrm>
          <a:off x="14744700" y="16048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xdr:cNvSpPr/>
      </xdr:nvSpPr>
      <xdr:spPr>
        <a:xfrm>
          <a:off x="14649450" y="161968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106217</xdr:rowOff>
    </xdr:from>
    <xdr:to>
      <xdr:col>81</xdr:col>
      <xdr:colOff>50800</xdr:colOff>
      <xdr:row>98</xdr:row>
      <xdr:rowOff>119329</xdr:rowOff>
    </xdr:to>
    <xdr:cxnSp macro="">
      <xdr:nvCxnSpPr>
        <xdr:cNvPr id="705" name="直線コネクタ 704"/>
        <xdr:cNvCxnSpPr/>
      </xdr:nvCxnSpPr>
      <xdr:spPr>
        <a:xfrm flipV="1">
          <a:off x="13144500" y="16336817"/>
          <a:ext cx="79375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xdr:cNvSpPr/>
      </xdr:nvSpPr>
      <xdr:spPr>
        <a:xfrm>
          <a:off x="13887450" y="16205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92618</xdr:rowOff>
    </xdr:from>
    <xdr:ext cx="534377" cy="259045"/>
    <xdr:sp macro="" textlink="">
      <xdr:nvSpPr>
        <xdr:cNvPr id="707" name="テキスト ボックス 706"/>
        <xdr:cNvSpPr txBox="1"/>
      </xdr:nvSpPr>
      <xdr:spPr>
        <a:xfrm>
          <a:off x="13709161" y="1598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119329</xdr:rowOff>
    </xdr:from>
    <xdr:to>
      <xdr:col>76</xdr:col>
      <xdr:colOff>114300</xdr:colOff>
      <xdr:row>98</xdr:row>
      <xdr:rowOff>122673</xdr:rowOff>
    </xdr:to>
    <xdr:cxnSp macro="">
      <xdr:nvCxnSpPr>
        <xdr:cNvPr id="708" name="直線コネクタ 707"/>
        <xdr:cNvCxnSpPr/>
      </xdr:nvCxnSpPr>
      <xdr:spPr>
        <a:xfrm flipV="1">
          <a:off x="12344400" y="16349929"/>
          <a:ext cx="800100" cy="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22289</xdr:rowOff>
    </xdr:from>
    <xdr:to>
      <xdr:col>76</xdr:col>
      <xdr:colOff>165100</xdr:colOff>
      <xdr:row>98</xdr:row>
      <xdr:rowOff>123889</xdr:rowOff>
    </xdr:to>
    <xdr:sp macro="" textlink="">
      <xdr:nvSpPr>
        <xdr:cNvPr id="709" name="フローチャート: 判断 708"/>
        <xdr:cNvSpPr/>
      </xdr:nvSpPr>
      <xdr:spPr>
        <a:xfrm>
          <a:off x="13093700" y="1625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140416</xdr:rowOff>
    </xdr:from>
    <xdr:ext cx="534377" cy="259045"/>
    <xdr:sp macro="" textlink="">
      <xdr:nvSpPr>
        <xdr:cNvPr id="710" name="テキスト ボックス 709"/>
        <xdr:cNvSpPr txBox="1"/>
      </xdr:nvSpPr>
      <xdr:spPr>
        <a:xfrm>
          <a:off x="12896361" y="1602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122673</xdr:rowOff>
    </xdr:from>
    <xdr:to>
      <xdr:col>71</xdr:col>
      <xdr:colOff>177800</xdr:colOff>
      <xdr:row>98</xdr:row>
      <xdr:rowOff>128434</xdr:rowOff>
    </xdr:to>
    <xdr:cxnSp macro="">
      <xdr:nvCxnSpPr>
        <xdr:cNvPr id="711" name="直線コネクタ 710"/>
        <xdr:cNvCxnSpPr/>
      </xdr:nvCxnSpPr>
      <xdr:spPr>
        <a:xfrm flipV="1">
          <a:off x="11537950" y="16353273"/>
          <a:ext cx="806450" cy="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20313</xdr:rowOff>
    </xdr:from>
    <xdr:to>
      <xdr:col>72</xdr:col>
      <xdr:colOff>38100</xdr:colOff>
      <xdr:row>98</xdr:row>
      <xdr:rowOff>121913</xdr:rowOff>
    </xdr:to>
    <xdr:sp macro="" textlink="">
      <xdr:nvSpPr>
        <xdr:cNvPr id="712" name="フローチャート: 判断 711"/>
        <xdr:cNvSpPr/>
      </xdr:nvSpPr>
      <xdr:spPr>
        <a:xfrm>
          <a:off x="12299950" y="16250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138440</xdr:rowOff>
    </xdr:from>
    <xdr:ext cx="534377" cy="259045"/>
    <xdr:sp macro="" textlink="">
      <xdr:nvSpPr>
        <xdr:cNvPr id="713" name="テキスト ボックス 712"/>
        <xdr:cNvSpPr txBox="1"/>
      </xdr:nvSpPr>
      <xdr:spPr>
        <a:xfrm>
          <a:off x="12102611" y="160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19340</xdr:rowOff>
    </xdr:from>
    <xdr:to>
      <xdr:col>67</xdr:col>
      <xdr:colOff>101600</xdr:colOff>
      <xdr:row>98</xdr:row>
      <xdr:rowOff>120940</xdr:rowOff>
    </xdr:to>
    <xdr:sp macro="" textlink="">
      <xdr:nvSpPr>
        <xdr:cNvPr id="714" name="フローチャート: 判断 713"/>
        <xdr:cNvSpPr/>
      </xdr:nvSpPr>
      <xdr:spPr>
        <a:xfrm>
          <a:off x="11487150" y="162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137467</xdr:rowOff>
    </xdr:from>
    <xdr:ext cx="534377" cy="259045"/>
    <xdr:sp macro="" textlink="">
      <xdr:nvSpPr>
        <xdr:cNvPr id="715" name="テキスト ボックス 714"/>
        <xdr:cNvSpPr txBox="1"/>
      </xdr:nvSpPr>
      <xdr:spPr>
        <a:xfrm>
          <a:off x="11308861" y="160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29770</xdr:rowOff>
    </xdr:from>
    <xdr:to>
      <xdr:col>85</xdr:col>
      <xdr:colOff>177800</xdr:colOff>
      <xdr:row>98</xdr:row>
      <xdr:rowOff>131370</xdr:rowOff>
    </xdr:to>
    <xdr:sp macro="" textlink="">
      <xdr:nvSpPr>
        <xdr:cNvPr id="721" name="楕円 720"/>
        <xdr:cNvSpPr/>
      </xdr:nvSpPr>
      <xdr:spPr>
        <a:xfrm>
          <a:off x="14649450" y="162603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116147</xdr:rowOff>
    </xdr:from>
    <xdr:ext cx="534377" cy="259045"/>
    <xdr:sp macro="" textlink="">
      <xdr:nvSpPr>
        <xdr:cNvPr id="722" name="公債費該当値テキスト"/>
        <xdr:cNvSpPr txBox="1"/>
      </xdr:nvSpPr>
      <xdr:spPr>
        <a:xfrm>
          <a:off x="14744700" y="16175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55417</xdr:rowOff>
    </xdr:from>
    <xdr:to>
      <xdr:col>81</xdr:col>
      <xdr:colOff>101600</xdr:colOff>
      <xdr:row>98</xdr:row>
      <xdr:rowOff>157017</xdr:rowOff>
    </xdr:to>
    <xdr:sp macro="" textlink="">
      <xdr:nvSpPr>
        <xdr:cNvPr id="723" name="楕円 722"/>
        <xdr:cNvSpPr/>
      </xdr:nvSpPr>
      <xdr:spPr>
        <a:xfrm>
          <a:off x="13887450" y="1628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148144</xdr:rowOff>
    </xdr:from>
    <xdr:ext cx="534377" cy="259045"/>
    <xdr:sp macro="" textlink="">
      <xdr:nvSpPr>
        <xdr:cNvPr id="724" name="テキスト ボックス 723"/>
        <xdr:cNvSpPr txBox="1"/>
      </xdr:nvSpPr>
      <xdr:spPr>
        <a:xfrm>
          <a:off x="13709161" y="16378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68529</xdr:rowOff>
    </xdr:from>
    <xdr:to>
      <xdr:col>76</xdr:col>
      <xdr:colOff>165100</xdr:colOff>
      <xdr:row>98</xdr:row>
      <xdr:rowOff>170129</xdr:rowOff>
    </xdr:to>
    <xdr:sp macro="" textlink="">
      <xdr:nvSpPr>
        <xdr:cNvPr id="725" name="楕円 724"/>
        <xdr:cNvSpPr/>
      </xdr:nvSpPr>
      <xdr:spPr>
        <a:xfrm>
          <a:off x="13093700" y="1629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161256</xdr:rowOff>
    </xdr:from>
    <xdr:ext cx="534377" cy="259045"/>
    <xdr:sp macro="" textlink="">
      <xdr:nvSpPr>
        <xdr:cNvPr id="726" name="テキスト ボックス 725"/>
        <xdr:cNvSpPr txBox="1"/>
      </xdr:nvSpPr>
      <xdr:spPr>
        <a:xfrm>
          <a:off x="12896361" y="1639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71873</xdr:rowOff>
    </xdr:from>
    <xdr:to>
      <xdr:col>72</xdr:col>
      <xdr:colOff>38100</xdr:colOff>
      <xdr:row>99</xdr:row>
      <xdr:rowOff>2023</xdr:rowOff>
    </xdr:to>
    <xdr:sp macro="" textlink="">
      <xdr:nvSpPr>
        <xdr:cNvPr id="727" name="楕円 726"/>
        <xdr:cNvSpPr/>
      </xdr:nvSpPr>
      <xdr:spPr>
        <a:xfrm>
          <a:off x="12299950" y="163024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164600</xdr:rowOff>
    </xdr:from>
    <xdr:ext cx="534377" cy="259045"/>
    <xdr:sp macro="" textlink="">
      <xdr:nvSpPr>
        <xdr:cNvPr id="728" name="テキスト ボックス 727"/>
        <xdr:cNvSpPr txBox="1"/>
      </xdr:nvSpPr>
      <xdr:spPr>
        <a:xfrm>
          <a:off x="12102611" y="1639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77634</xdr:rowOff>
    </xdr:from>
    <xdr:to>
      <xdr:col>67</xdr:col>
      <xdr:colOff>101600</xdr:colOff>
      <xdr:row>99</xdr:row>
      <xdr:rowOff>7784</xdr:rowOff>
    </xdr:to>
    <xdr:sp macro="" textlink="">
      <xdr:nvSpPr>
        <xdr:cNvPr id="729" name="楕円 728"/>
        <xdr:cNvSpPr/>
      </xdr:nvSpPr>
      <xdr:spPr>
        <a:xfrm>
          <a:off x="11487150" y="163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170361</xdr:rowOff>
    </xdr:from>
    <xdr:ext cx="534377" cy="259045"/>
    <xdr:sp macro="" textlink="">
      <xdr:nvSpPr>
        <xdr:cNvPr id="730" name="テキスト ボックス 729"/>
        <xdr:cNvSpPr txBox="1"/>
      </xdr:nvSpPr>
      <xdr:spPr>
        <a:xfrm>
          <a:off x="11308861" y="1640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xdr:cNvCxnSpPr/>
      </xdr:nvCxnSpPr>
      <xdr:spPr>
        <a:xfrm>
          <a:off x="16459200" y="641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xdr:cNvSpPr txBox="1"/>
      </xdr:nvSpPr>
      <xdr:spPr>
        <a:xfrm>
          <a:off x="16248514" y="6277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xdr:cNvCxnSpPr/>
      </xdr:nvCxnSpPr>
      <xdr:spPr>
        <a:xfrm>
          <a:off x="16459200" y="5975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xdr:cNvSpPr txBox="1"/>
      </xdr:nvSpPr>
      <xdr:spPr>
        <a:xfrm>
          <a:off x="1604917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xdr:cNvCxnSpPr/>
      </xdr:nvCxnSpPr>
      <xdr:spPr>
        <a:xfrm>
          <a:off x="16459200" y="5537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xdr:cNvSpPr txBox="1"/>
      </xdr:nvSpPr>
      <xdr:spPr>
        <a:xfrm>
          <a:off x="15985051" y="5401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xdr:cNvCxnSpPr/>
      </xdr:nvCxnSpPr>
      <xdr:spPr>
        <a:xfrm>
          <a:off x="16459200" y="5099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xdr:cNvSpPr txBox="1"/>
      </xdr:nvSpPr>
      <xdr:spPr>
        <a:xfrm>
          <a:off x="15985051" y="4956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xdr:cNvSpPr txBox="1"/>
      </xdr:nvSpPr>
      <xdr:spPr>
        <a:xfrm>
          <a:off x="159850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xdr:cNvCxnSpPr/>
      </xdr:nvCxnSpPr>
      <xdr:spPr>
        <a:xfrm flipV="1">
          <a:off x="19949795" y="4962256"/>
          <a:ext cx="1269" cy="145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xdr:cNvSpPr txBox="1"/>
      </xdr:nvSpPr>
      <xdr:spPr>
        <a:xfrm>
          <a:off x="20002500" y="64554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xdr:cNvCxnSpPr/>
      </xdr:nvCxnSpPr>
      <xdr:spPr>
        <a:xfrm>
          <a:off x="19881850"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xdr:cNvSpPr txBox="1"/>
      </xdr:nvSpPr>
      <xdr:spPr>
        <a:xfrm>
          <a:off x="20002500" y="475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xdr:cNvCxnSpPr/>
      </xdr:nvCxnSpPr>
      <xdr:spPr>
        <a:xfrm>
          <a:off x="19881850" y="49622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xdr:cNvCxnSpPr/>
      </xdr:nvCxnSpPr>
      <xdr:spPr>
        <a:xfrm>
          <a:off x="19202400" y="6419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xdr:cNvSpPr txBox="1"/>
      </xdr:nvSpPr>
      <xdr:spPr>
        <a:xfrm>
          <a:off x="20002500" y="62141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xdr:cNvSpPr/>
      </xdr:nvSpPr>
      <xdr:spPr>
        <a:xfrm>
          <a:off x="19900900" y="6356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xdr:cNvCxnSpPr/>
      </xdr:nvCxnSpPr>
      <xdr:spPr>
        <a:xfrm>
          <a:off x="18395950" y="6419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xdr:cNvSpPr/>
      </xdr:nvSpPr>
      <xdr:spPr>
        <a:xfrm>
          <a:off x="19157950" y="63634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xdr:cNvSpPr txBox="1"/>
      </xdr:nvSpPr>
      <xdr:spPr>
        <a:xfrm>
          <a:off x="19051783" y="61450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xdr:cNvCxnSpPr/>
      </xdr:nvCxnSpPr>
      <xdr:spPr>
        <a:xfrm>
          <a:off x="17602200" y="6419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84328</xdr:rowOff>
    </xdr:from>
    <xdr:to>
      <xdr:col>107</xdr:col>
      <xdr:colOff>101600</xdr:colOff>
      <xdr:row>39</xdr:row>
      <xdr:rowOff>14478</xdr:rowOff>
    </xdr:to>
    <xdr:sp macro="" textlink="">
      <xdr:nvSpPr>
        <xdr:cNvPr id="764" name="フローチャート: 判断 763"/>
        <xdr:cNvSpPr/>
      </xdr:nvSpPr>
      <xdr:spPr>
        <a:xfrm>
          <a:off x="18345150" y="63644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31005</xdr:rowOff>
    </xdr:from>
    <xdr:ext cx="313932" cy="259045"/>
    <xdr:sp macro="" textlink="">
      <xdr:nvSpPr>
        <xdr:cNvPr id="765" name="テキスト ボックス 764"/>
        <xdr:cNvSpPr txBox="1"/>
      </xdr:nvSpPr>
      <xdr:spPr>
        <a:xfrm>
          <a:off x="18258033" y="61460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xdr:cNvCxnSpPr/>
      </xdr:nvCxnSpPr>
      <xdr:spPr>
        <a:xfrm>
          <a:off x="16802100" y="6419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82590</xdr:rowOff>
    </xdr:from>
    <xdr:to>
      <xdr:col>102</xdr:col>
      <xdr:colOff>165100</xdr:colOff>
      <xdr:row>39</xdr:row>
      <xdr:rowOff>12740</xdr:rowOff>
    </xdr:to>
    <xdr:sp macro="" textlink="">
      <xdr:nvSpPr>
        <xdr:cNvPr id="767" name="フローチャート: 判断 766"/>
        <xdr:cNvSpPr/>
      </xdr:nvSpPr>
      <xdr:spPr>
        <a:xfrm>
          <a:off x="17551400" y="63627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29268</xdr:rowOff>
    </xdr:from>
    <xdr:ext cx="313932" cy="259045"/>
    <xdr:sp macro="" textlink="">
      <xdr:nvSpPr>
        <xdr:cNvPr id="768" name="テキスト ボックス 767"/>
        <xdr:cNvSpPr txBox="1"/>
      </xdr:nvSpPr>
      <xdr:spPr>
        <a:xfrm>
          <a:off x="17464283" y="6144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79573</xdr:rowOff>
    </xdr:from>
    <xdr:to>
      <xdr:col>98</xdr:col>
      <xdr:colOff>38100</xdr:colOff>
      <xdr:row>39</xdr:row>
      <xdr:rowOff>9723</xdr:rowOff>
    </xdr:to>
    <xdr:sp macro="" textlink="">
      <xdr:nvSpPr>
        <xdr:cNvPr id="769" name="フローチャート: 判断 768"/>
        <xdr:cNvSpPr/>
      </xdr:nvSpPr>
      <xdr:spPr>
        <a:xfrm>
          <a:off x="16757650" y="635972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26250</xdr:rowOff>
    </xdr:from>
    <xdr:ext cx="378565" cy="259045"/>
    <xdr:sp macro="" textlink="">
      <xdr:nvSpPr>
        <xdr:cNvPr id="770" name="テキスト ボックス 769"/>
        <xdr:cNvSpPr txBox="1"/>
      </xdr:nvSpPr>
      <xdr:spPr>
        <a:xfrm>
          <a:off x="16631867" y="6141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xdr:cNvSpPr/>
      </xdr:nvSpPr>
      <xdr:spPr>
        <a:xfrm>
          <a:off x="199009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xdr:cNvSpPr txBox="1"/>
      </xdr:nvSpPr>
      <xdr:spPr>
        <a:xfrm>
          <a:off x="20002500" y="6334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xdr:cNvSpPr/>
      </xdr:nvSpPr>
      <xdr:spPr>
        <a:xfrm>
          <a:off x="191579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xdr:cNvSpPr txBox="1"/>
      </xdr:nvSpPr>
      <xdr:spPr>
        <a:xfrm>
          <a:off x="190841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xdr:cNvSpPr/>
      </xdr:nvSpPr>
      <xdr:spPr>
        <a:xfrm>
          <a:off x="1834515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xdr:cNvSpPr txBox="1"/>
      </xdr:nvSpPr>
      <xdr:spPr>
        <a:xfrm>
          <a:off x="182903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xdr:cNvSpPr/>
      </xdr:nvSpPr>
      <xdr:spPr>
        <a:xfrm>
          <a:off x="175514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xdr:cNvSpPr txBox="1"/>
      </xdr:nvSpPr>
      <xdr:spPr>
        <a:xfrm>
          <a:off x="174902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xdr:cNvSpPr/>
      </xdr:nvSpPr>
      <xdr:spPr>
        <a:xfrm>
          <a:off x="167576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xdr:cNvSpPr txBox="1"/>
      </xdr:nvSpPr>
      <xdr:spPr>
        <a:xfrm>
          <a:off x="166838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xdr:cNvCxnSpPr/>
      </xdr:nvCxnSpPr>
      <xdr:spPr>
        <a:xfrm>
          <a:off x="16459200" y="9846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xdr:cNvSpPr txBox="1"/>
      </xdr:nvSpPr>
      <xdr:spPr>
        <a:xfrm>
          <a:off x="1624851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xdr:cNvCxnSpPr/>
      </xdr:nvCxnSpPr>
      <xdr:spPr>
        <a:xfrm>
          <a:off x="16459200" y="9532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xdr:cNvSpPr txBox="1"/>
      </xdr:nvSpPr>
      <xdr:spPr>
        <a:xfrm>
          <a:off x="16049171" y="9396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xdr:cNvCxnSpPr/>
      </xdr:nvCxnSpPr>
      <xdr:spPr>
        <a:xfrm>
          <a:off x="16459200" y="9218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xdr:cNvSpPr txBox="1"/>
      </xdr:nvSpPr>
      <xdr:spPr>
        <a:xfrm>
          <a:off x="16049171" y="9082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xdr:cNvCxnSpPr/>
      </xdr:nvCxnSpPr>
      <xdr:spPr>
        <a:xfrm>
          <a:off x="16459200" y="8904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xdr:cNvSpPr txBox="1"/>
      </xdr:nvSpPr>
      <xdr:spPr>
        <a:xfrm>
          <a:off x="16049171" y="8762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xdr:cNvCxnSpPr/>
      </xdr:nvCxnSpPr>
      <xdr:spPr>
        <a:xfrm>
          <a:off x="16459200" y="8590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xdr:cNvSpPr txBox="1"/>
      </xdr:nvSpPr>
      <xdr:spPr>
        <a:xfrm>
          <a:off x="16049171" y="8448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xdr:cNvCxnSpPr/>
      </xdr:nvCxnSpPr>
      <xdr:spPr>
        <a:xfrm>
          <a:off x="16459200" y="8270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xdr:cNvSpPr txBox="1"/>
      </xdr:nvSpPr>
      <xdr:spPr>
        <a:xfrm>
          <a:off x="15985051" y="8134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xdr:cNvCxnSpPr/>
      </xdr:nvCxnSpPr>
      <xdr:spPr>
        <a:xfrm flipV="1">
          <a:off x="19949795" y="8349778"/>
          <a:ext cx="1269" cy="149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xdr:cNvSpPr txBox="1"/>
      </xdr:nvSpPr>
      <xdr:spPr>
        <a:xfrm>
          <a:off x="20002500" y="98930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xdr:cNvCxnSpPr/>
      </xdr:nvCxnSpPr>
      <xdr:spPr>
        <a:xfrm>
          <a:off x="19881850" y="9846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xdr:cNvSpPr txBox="1"/>
      </xdr:nvSpPr>
      <xdr:spPr>
        <a:xfrm>
          <a:off x="20002500" y="813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xdr:cNvCxnSpPr/>
      </xdr:nvCxnSpPr>
      <xdr:spPr>
        <a:xfrm>
          <a:off x="19881850" y="83497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xdr:cNvCxnSpPr/>
      </xdr:nvCxnSpPr>
      <xdr:spPr>
        <a:xfrm>
          <a:off x="19202400" y="984612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xdr:cNvSpPr txBox="1"/>
      </xdr:nvSpPr>
      <xdr:spPr>
        <a:xfrm>
          <a:off x="20002500" y="964543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xdr:cNvSpPr/>
      </xdr:nvSpPr>
      <xdr:spPr>
        <a:xfrm>
          <a:off x="199009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xdr:cNvCxnSpPr/>
      </xdr:nvCxnSpPr>
      <xdr:spPr>
        <a:xfrm>
          <a:off x="18395950" y="9846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xdr:cNvSpPr/>
      </xdr:nvSpPr>
      <xdr:spPr>
        <a:xfrm>
          <a:off x="19157950" y="97871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xdr:cNvSpPr txBox="1"/>
      </xdr:nvSpPr>
      <xdr:spPr>
        <a:xfrm>
          <a:off x="19051783" y="95750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xdr:cNvCxnSpPr/>
      </xdr:nvCxnSpPr>
      <xdr:spPr>
        <a:xfrm>
          <a:off x="17602200" y="9846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48078</xdr:rowOff>
    </xdr:from>
    <xdr:to>
      <xdr:col>107</xdr:col>
      <xdr:colOff>101600</xdr:colOff>
      <xdr:row>59</xdr:row>
      <xdr:rowOff>149678</xdr:rowOff>
    </xdr:to>
    <xdr:sp macro="" textlink="">
      <xdr:nvSpPr>
        <xdr:cNvPr id="823" name="フローチャート: 判断 822"/>
        <xdr:cNvSpPr/>
      </xdr:nvSpPr>
      <xdr:spPr>
        <a:xfrm>
          <a:off x="18345150" y="9795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4" name="テキスト ボックス 823"/>
        <xdr:cNvSpPr txBox="1"/>
      </xdr:nvSpPr>
      <xdr:spPr>
        <a:xfrm>
          <a:off x="18290350" y="9888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xdr:cNvCxnSpPr/>
      </xdr:nvCxnSpPr>
      <xdr:spPr>
        <a:xfrm>
          <a:off x="16802100" y="9846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48078</xdr:rowOff>
    </xdr:from>
    <xdr:to>
      <xdr:col>102</xdr:col>
      <xdr:colOff>165100</xdr:colOff>
      <xdr:row>59</xdr:row>
      <xdr:rowOff>149678</xdr:rowOff>
    </xdr:to>
    <xdr:sp macro="" textlink="">
      <xdr:nvSpPr>
        <xdr:cNvPr id="826" name="フローチャート: 判断 825"/>
        <xdr:cNvSpPr/>
      </xdr:nvSpPr>
      <xdr:spPr>
        <a:xfrm>
          <a:off x="17551400" y="9795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7" name="テキスト ボックス 826"/>
        <xdr:cNvSpPr txBox="1"/>
      </xdr:nvSpPr>
      <xdr:spPr>
        <a:xfrm>
          <a:off x="17490250" y="9888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8" name="フローチャート: 判断 827"/>
        <xdr:cNvSpPr/>
      </xdr:nvSpPr>
      <xdr:spPr>
        <a:xfrm>
          <a:off x="16757650" y="97953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9" name="テキスト ボックス 828"/>
        <xdr:cNvSpPr txBox="1"/>
      </xdr:nvSpPr>
      <xdr:spPr>
        <a:xfrm>
          <a:off x="16683800" y="9888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xdr:cNvSpPr/>
      </xdr:nvSpPr>
      <xdr:spPr>
        <a:xfrm>
          <a:off x="19900900" y="979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xdr:cNvSpPr txBox="1"/>
      </xdr:nvSpPr>
      <xdr:spPr>
        <a:xfrm>
          <a:off x="20002500" y="97660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xdr:cNvSpPr/>
      </xdr:nvSpPr>
      <xdr:spPr>
        <a:xfrm>
          <a:off x="19157950" y="9795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xdr:cNvSpPr txBox="1"/>
      </xdr:nvSpPr>
      <xdr:spPr>
        <a:xfrm>
          <a:off x="19084100" y="9888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xdr:cNvSpPr/>
      </xdr:nvSpPr>
      <xdr:spPr>
        <a:xfrm>
          <a:off x="18345150" y="979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166205</xdr:rowOff>
    </xdr:from>
    <xdr:ext cx="249299" cy="259045"/>
    <xdr:sp macro="" textlink="">
      <xdr:nvSpPr>
        <xdr:cNvPr id="840" name="テキスト ボックス 839"/>
        <xdr:cNvSpPr txBox="1"/>
      </xdr:nvSpPr>
      <xdr:spPr>
        <a:xfrm>
          <a:off x="18290350" y="9583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xdr:cNvSpPr/>
      </xdr:nvSpPr>
      <xdr:spPr>
        <a:xfrm>
          <a:off x="17551400" y="979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166205</xdr:rowOff>
    </xdr:from>
    <xdr:ext cx="249299" cy="259045"/>
    <xdr:sp macro="" textlink="">
      <xdr:nvSpPr>
        <xdr:cNvPr id="842" name="テキスト ボックス 841"/>
        <xdr:cNvSpPr txBox="1"/>
      </xdr:nvSpPr>
      <xdr:spPr>
        <a:xfrm>
          <a:off x="17490250" y="9583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xdr:cNvSpPr/>
      </xdr:nvSpPr>
      <xdr:spPr>
        <a:xfrm>
          <a:off x="16757650" y="9795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166205</xdr:rowOff>
    </xdr:from>
    <xdr:ext cx="249299" cy="259045"/>
    <xdr:sp macro="" textlink="">
      <xdr:nvSpPr>
        <xdr:cNvPr id="844" name="テキスト ボックス 843"/>
        <xdr:cNvSpPr txBox="1"/>
      </xdr:nvSpPr>
      <xdr:spPr>
        <a:xfrm>
          <a:off x="16683800" y="9583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600,889</a:t>
          </a:r>
          <a:r>
            <a:rPr kumimoji="1" lang="ja-JP" altLang="en-US" sz="1300">
              <a:latin typeface="ＭＳ Ｐゴシック" panose="020B0600070205080204" pitchFamily="50" charset="-128"/>
              <a:ea typeface="ＭＳ Ｐゴシック" panose="020B0600070205080204" pitchFamily="50" charset="-128"/>
            </a:rPr>
            <a:t>円（前年度</a:t>
          </a:r>
          <a:r>
            <a:rPr kumimoji="1" lang="en-US" altLang="ja-JP" sz="1300">
              <a:latin typeface="ＭＳ Ｐゴシック" panose="020B0600070205080204" pitchFamily="50" charset="-128"/>
              <a:ea typeface="ＭＳ Ｐゴシック" panose="020B0600070205080204" pitchFamily="50" charset="-128"/>
            </a:rPr>
            <a:t>570,974</a:t>
          </a:r>
          <a:r>
            <a:rPr kumimoji="1" lang="ja-JP" altLang="en-US" sz="1300">
              <a:latin typeface="ＭＳ Ｐゴシック" panose="020B0600070205080204" pitchFamily="50" charset="-128"/>
              <a:ea typeface="ＭＳ Ｐゴシック" panose="020B0600070205080204" pitchFamily="50" charset="-128"/>
            </a:rPr>
            <a:t>円）となっており、前年度比</a:t>
          </a:r>
          <a:r>
            <a:rPr kumimoji="1" lang="en-US" altLang="ja-JP" sz="1300">
              <a:latin typeface="ＭＳ Ｐゴシック" panose="020B0600070205080204" pitchFamily="50" charset="-128"/>
              <a:ea typeface="ＭＳ Ｐゴシック" panose="020B0600070205080204" pitchFamily="50" charset="-128"/>
            </a:rPr>
            <a:t>29,915</a:t>
          </a:r>
          <a:r>
            <a:rPr kumimoji="1" lang="ja-JP" altLang="en-US" sz="1300">
              <a:latin typeface="ＭＳ Ｐゴシック" panose="020B0600070205080204" pitchFamily="50" charset="-128"/>
              <a:ea typeface="ＭＳ Ｐゴシック" panose="020B0600070205080204" pitchFamily="50" charset="-128"/>
            </a:rPr>
            <a:t>円の増加となった。増加の大きな要因としては、災害復旧費における庁舎建設事業に係る費用の増加等が挙げられる。その他、特徴的な内容について以下のとおり。</a:t>
          </a:r>
        </a:p>
        <a:p>
          <a:r>
            <a:rPr kumimoji="1" lang="ja-JP" altLang="en-US" sz="1300">
              <a:latin typeface="ＭＳ Ｐゴシック" panose="020B0600070205080204" pitchFamily="50" charset="-128"/>
              <a:ea typeface="ＭＳ Ｐゴシック" panose="020B0600070205080204" pitchFamily="50" charset="-128"/>
            </a:rPr>
            <a:t>　・総務費については、前年度比で</a:t>
          </a:r>
          <a:r>
            <a:rPr kumimoji="1" lang="en-US" altLang="ja-JP" sz="1300">
              <a:latin typeface="ＭＳ Ｐゴシック" panose="020B0600070205080204" pitchFamily="50" charset="-128"/>
              <a:ea typeface="ＭＳ Ｐゴシック" panose="020B0600070205080204" pitchFamily="50" charset="-128"/>
            </a:rPr>
            <a:t>24,286</a:t>
          </a:r>
          <a:r>
            <a:rPr kumimoji="1" lang="ja-JP" altLang="en-US" sz="1300">
              <a:latin typeface="ＭＳ Ｐゴシック" panose="020B0600070205080204" pitchFamily="50" charset="-128"/>
              <a:ea typeface="ＭＳ Ｐゴシック" panose="020B0600070205080204" pitchFamily="50" charset="-128"/>
            </a:rPr>
            <a:t>円減少している。光ブロードバンド基盤整備事業に係る経費が皆減したことが主な要因である。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・衛生費については、前年度比で</a:t>
          </a:r>
          <a:r>
            <a:rPr kumimoji="1" lang="en-US" altLang="ja-JP" sz="1300">
              <a:latin typeface="ＭＳ Ｐゴシック" panose="020B0600070205080204" pitchFamily="50" charset="-128"/>
              <a:ea typeface="ＭＳ Ｐゴシック" panose="020B0600070205080204" pitchFamily="50" charset="-128"/>
            </a:rPr>
            <a:t>6,581</a:t>
          </a:r>
          <a:r>
            <a:rPr kumimoji="1" lang="ja-JP" altLang="en-US" sz="1300">
              <a:latin typeface="ＭＳ Ｐゴシック" panose="020B0600070205080204" pitchFamily="50" charset="-128"/>
              <a:ea typeface="ＭＳ Ｐゴシック" panose="020B0600070205080204" pitchFamily="50" charset="-128"/>
            </a:rPr>
            <a:t>円増加している。環境衛生に係る広域連合負担金（廃棄物処理施設建設事業）が前年度と比べ増加したことが主な要因である。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・農林水産業費については、前年度比で</a:t>
          </a:r>
          <a:r>
            <a:rPr kumimoji="1" lang="en-US" altLang="ja-JP" sz="1300">
              <a:latin typeface="ＭＳ Ｐゴシック" panose="020B0600070205080204" pitchFamily="50" charset="-128"/>
              <a:ea typeface="ＭＳ Ｐゴシック" panose="020B0600070205080204" pitchFamily="50" charset="-128"/>
            </a:rPr>
            <a:t>1,874</a:t>
          </a:r>
          <a:r>
            <a:rPr kumimoji="1" lang="ja-JP" altLang="en-US" sz="1300">
              <a:latin typeface="ＭＳ Ｐゴシック" panose="020B0600070205080204" pitchFamily="50" charset="-128"/>
              <a:ea typeface="ＭＳ Ｐゴシック" panose="020B0600070205080204" pitchFamily="50" charset="-128"/>
            </a:rPr>
            <a:t>円増加している。農業水路等長寿命化・防災減災事業が前年度と比べ増額したことが主な要因である。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・公債費については、前年度と比べ</a:t>
          </a:r>
          <a:r>
            <a:rPr kumimoji="1" lang="en-US" altLang="ja-JP" sz="1300">
              <a:latin typeface="ＭＳ Ｐゴシック" panose="020B0600070205080204" pitchFamily="50" charset="-128"/>
              <a:ea typeface="ＭＳ Ｐゴシック" panose="020B0600070205080204" pitchFamily="50" charset="-128"/>
            </a:rPr>
            <a:t>7,853</a:t>
          </a:r>
          <a:r>
            <a:rPr kumimoji="1" lang="ja-JP" altLang="en-US" sz="1300">
              <a:latin typeface="ＭＳ Ｐゴシック" panose="020B0600070205080204" pitchFamily="50" charset="-128"/>
              <a:ea typeface="ＭＳ Ｐゴシック" panose="020B0600070205080204" pitchFamily="50" charset="-128"/>
            </a:rPr>
            <a:t>円増加している。熊本地震からの復旧事業に係る地方債の償還等により元金償還金が増加したことが主な要因であり、今後も償還が続いていくため増加することが見込まれる。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777875" y="1006157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777875" y="1080135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777875" y="117887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25525" y="116935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102850" y="9598025"/>
          <a:ext cx="5511800" cy="25495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102850" y="9598025"/>
          <a:ext cx="80327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87376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577850" y="9588500"/>
          <a:ext cx="4089400" cy="36830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9385300" y="285750"/>
          <a:ext cx="23495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2042775" y="285750"/>
          <a:ext cx="353377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28892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0264776" y="9931400"/>
          <a:ext cx="516889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財政調整基金残高は標準財政規模比</a:t>
          </a:r>
          <a:r>
            <a:rPr kumimoji="1" lang="en-US" altLang="ja-JP" sz="1400">
              <a:latin typeface="ＭＳ ゴシック" pitchFamily="49" charset="-128"/>
              <a:ea typeface="ＭＳ ゴシック" pitchFamily="49" charset="-128"/>
            </a:rPr>
            <a:t>46.21</a:t>
          </a:r>
          <a:r>
            <a:rPr kumimoji="1" lang="ja-JP" altLang="en-US" sz="1400">
              <a:latin typeface="ＭＳ ゴシック" pitchFamily="49" charset="-128"/>
              <a:ea typeface="ＭＳ ゴシック" pitchFamily="49" charset="-128"/>
            </a:rPr>
            <a:t>で、前年度比で</a:t>
          </a:r>
          <a:r>
            <a:rPr kumimoji="1" lang="en-US" altLang="ja-JP" sz="1400">
              <a:latin typeface="ＭＳ ゴシック" pitchFamily="49" charset="-128"/>
              <a:ea typeface="ＭＳ ゴシック" pitchFamily="49" charset="-128"/>
            </a:rPr>
            <a:t>6.24</a:t>
          </a:r>
          <a:r>
            <a:rPr kumimoji="1" lang="ja-JP" altLang="en-US" sz="1400">
              <a:latin typeface="ＭＳ ゴシック" pitchFamily="49" charset="-128"/>
              <a:ea typeface="ＭＳ ゴシック" pitchFamily="49" charset="-128"/>
            </a:rPr>
            <a:t>ポイント増加した。要因としては令和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年度決算剰余金を</a:t>
          </a:r>
          <a:r>
            <a:rPr kumimoji="1" lang="en-US" altLang="ja-JP" sz="1400">
              <a:latin typeface="ＭＳ ゴシック" pitchFamily="49" charset="-128"/>
              <a:ea typeface="ＭＳ ゴシック" pitchFamily="49" charset="-128"/>
            </a:rPr>
            <a:t>600</a:t>
          </a:r>
          <a:r>
            <a:rPr kumimoji="1" lang="ja-JP" altLang="en-US" sz="1400">
              <a:latin typeface="ＭＳ ゴシック" pitchFamily="49" charset="-128"/>
              <a:ea typeface="ＭＳ ゴシック" pitchFamily="49" charset="-128"/>
            </a:rPr>
            <a:t>百万円積み増したことが挙げられる。実質収支額は標準財政規模比</a:t>
          </a:r>
          <a:r>
            <a:rPr kumimoji="1" lang="en-US" altLang="ja-JP" sz="1400">
              <a:latin typeface="ＭＳ ゴシック" pitchFamily="49" charset="-128"/>
              <a:ea typeface="ＭＳ ゴシック" pitchFamily="49" charset="-128"/>
            </a:rPr>
            <a:t>13.72</a:t>
          </a:r>
          <a:r>
            <a:rPr kumimoji="1" lang="ja-JP" altLang="en-US" sz="1400">
              <a:latin typeface="ＭＳ ゴシック" pitchFamily="49" charset="-128"/>
              <a:ea typeface="ＭＳ ゴシック" pitchFamily="49" charset="-128"/>
            </a:rPr>
            <a:t>％で、前年度比で</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ポイント増加した。要因としては、地方税や普通交付税の増額等が挙げられる。実質単年度収支は前年度比で</a:t>
          </a:r>
          <a:r>
            <a:rPr kumimoji="1" lang="en-US" altLang="ja-JP" sz="1400">
              <a:latin typeface="ＭＳ ゴシック" pitchFamily="49" charset="-128"/>
              <a:ea typeface="ＭＳ ゴシック" pitchFamily="49" charset="-128"/>
            </a:rPr>
            <a:t>3.59</a:t>
          </a:r>
          <a:r>
            <a:rPr kumimoji="1" lang="ja-JP" altLang="en-US" sz="1400">
              <a:latin typeface="ＭＳ ゴシック" pitchFamily="49" charset="-128"/>
              <a:ea typeface="ＭＳ ゴシック" pitchFamily="49" charset="-128"/>
            </a:rPr>
            <a:t>ポイント減少している。要因として、単年度収支が前年度と比べ減少したことが挙げられる。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044892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0515600" y="6924675"/>
          <a:ext cx="14287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9515475"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9982200" y="238125"/>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2734925" y="238125"/>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463550" y="657225"/>
          <a:ext cx="4032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0582275" y="7248525"/>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全会計赤字はなく、良好な運営を行っている。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一般会計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歳入においては、市税の徴収強化や自主財源の確保に努めるとともに、歳出予算の抑制を行うことで、健全な財政運営に努めている。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公共下水道事業会計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公営企業会計に移行しているため、独立採算を行っているが、公債費に対する部分の一部に一般会計からの補助を支出している。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水道事業会計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公営企業会計に移行しており、独立採算を行っている。簡易水道事業特別会計を統合したことに伴い、旧簡易水道事業の公債費の一部に一般会計から繰出金を支出しているが、良好な運営を行っている。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介護保険事業</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高齢者人口の増加により、給付費等が増加している状況であるため、収支は黒字だが厳しい財政状況である。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国民健康保険特別会計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赤字補てんを目的とした一般会計からの基準外繰出金の支出は、令和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年度以降支出していない。</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漁業集落排水施設整備事業特別会計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使用料収入では運営が難しいため、一般会計からの繰出金により収支を保っており、運営は厳しい状況となっている。</a:t>
          </a:r>
        </a:p>
        <a:p>
          <a:r>
            <a:rPr kumimoji="1" lang="en-US" altLang="ja-JP" sz="1100">
              <a:latin typeface="ＭＳ ゴシック" pitchFamily="49" charset="-128"/>
              <a:ea typeface="ＭＳ ゴシック" pitchFamily="49" charset="-128"/>
            </a:rPr>
            <a:t>【</a:t>
          </a:r>
          <a:r>
            <a:rPr kumimoji="1" lang="ja-JP" altLang="en-US" sz="1100">
              <a:latin typeface="ＭＳ ゴシック" pitchFamily="49" charset="-128"/>
              <a:ea typeface="ＭＳ ゴシック" pitchFamily="49" charset="-128"/>
            </a:rPr>
            <a:t>後期高齢者医療特別会計</a:t>
          </a:r>
          <a:r>
            <a:rPr kumimoji="1" lang="en-US" altLang="ja-JP" sz="1100">
              <a:latin typeface="ＭＳ ゴシック" pitchFamily="49" charset="-128"/>
              <a:ea typeface="ＭＳ ゴシック" pitchFamily="49" charset="-128"/>
            </a:rPr>
            <a:t>】</a:t>
          </a:r>
        </a:p>
        <a:p>
          <a:r>
            <a:rPr kumimoji="1" lang="ja-JP" altLang="en-US" sz="1100">
              <a:latin typeface="ＭＳ ゴシック" pitchFamily="49" charset="-128"/>
              <a:ea typeface="ＭＳ ゴシック" pitchFamily="49" charset="-128"/>
            </a:rPr>
            <a:t>　広域連合に対する負担金等に対し一般会計からの繰出金を支出しているが、健全な運営を行っている。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593725"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593725"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593725"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593725"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593725"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593725"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593725"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593725"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593725"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26.132\_NAS_Media\&#20196;&#21644;&#65301;&#24180;&#24230;\03%20&#26222;&#36890;&#20250;&#35336;&#27770;&#31639;&#32113;&#35336;&#65288;R4&#27770;&#31639;&#65289;\08-2%20&#20196;&#21644;4&#24180;&#24230;&#36001;&#25919;&#29366;&#27841;&#36039;&#26009;&#38598;\05%20&#27770;&#35009;\&#36001;&#25919;&#29366;&#27841;&#36039;&#26009;&#38598;\&#12304;&#36001;&#25919;&#29366;&#27841;&#36039;&#26009;&#38598;&#12305;_432113_&#23431;&#22303;&#24066;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H30</v>
          </cell>
          <cell r="D3">
            <v>54228</v>
          </cell>
          <cell r="F3">
            <v>65080</v>
          </cell>
        </row>
        <row r="5">
          <cell r="A5" t="str">
            <v xml:space="preserve"> R01</v>
          </cell>
          <cell r="D5">
            <v>67491</v>
          </cell>
          <cell r="F5">
            <v>79288</v>
          </cell>
        </row>
        <row r="7">
          <cell r="A7" t="str">
            <v xml:space="preserve"> R02</v>
          </cell>
          <cell r="D7">
            <v>60803</v>
          </cell>
          <cell r="F7">
            <v>84962</v>
          </cell>
        </row>
        <row r="9">
          <cell r="A9" t="str">
            <v xml:space="preserve"> R03</v>
          </cell>
          <cell r="D9">
            <v>52201</v>
          </cell>
          <cell r="F9">
            <v>96469</v>
          </cell>
        </row>
        <row r="11">
          <cell r="A11" t="str">
            <v xml:space="preserve"> R04</v>
          </cell>
          <cell r="D11">
            <v>48278</v>
          </cell>
          <cell r="F11">
            <v>85743</v>
          </cell>
        </row>
        <row r="18">
          <cell r="B18" t="str">
            <v>H30</v>
          </cell>
          <cell r="C18" t="str">
            <v>R01</v>
          </cell>
          <cell r="D18" t="str">
            <v>R02</v>
          </cell>
          <cell r="E18" t="str">
            <v>R03</v>
          </cell>
          <cell r="F18" t="str">
            <v>R04</v>
          </cell>
        </row>
        <row r="19">
          <cell r="A19" t="str">
            <v>実質収支額</v>
          </cell>
          <cell r="B19">
            <v>8.7899999999999991</v>
          </cell>
          <cell r="C19">
            <v>4.04</v>
          </cell>
          <cell r="D19">
            <v>6.97</v>
          </cell>
          <cell r="E19">
            <v>12.02</v>
          </cell>
          <cell r="F19">
            <v>13.72</v>
          </cell>
        </row>
        <row r="20">
          <cell r="A20" t="str">
            <v>財政調整基金残高</v>
          </cell>
          <cell r="B20">
            <v>33.06</v>
          </cell>
          <cell r="C20">
            <v>37.479999999999997</v>
          </cell>
          <cell r="D20">
            <v>38.75</v>
          </cell>
          <cell r="E20">
            <v>39.97</v>
          </cell>
          <cell r="F20">
            <v>46.21</v>
          </cell>
        </row>
        <row r="21">
          <cell r="A21" t="str">
            <v>実質単年度収支</v>
          </cell>
          <cell r="B21">
            <v>-0.36</v>
          </cell>
          <cell r="C21">
            <v>-4.66</v>
          </cell>
          <cell r="D21">
            <v>3.02</v>
          </cell>
          <cell r="E21">
            <v>5.48</v>
          </cell>
          <cell r="F21">
            <v>1.89</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0.14000000000000001</v>
          </cell>
          <cell r="D27" t="e">
            <v>#N/A</v>
          </cell>
          <cell r="E27">
            <v>0.66</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宇土市漁業集落排水施設整備事業特別会計</v>
          </cell>
          <cell r="B30" t="e">
            <v>#N/A</v>
          </cell>
          <cell r="C30">
            <v>0</v>
          </cell>
          <cell r="D30" t="e">
            <v>#N/A</v>
          </cell>
          <cell r="E30">
            <v>0</v>
          </cell>
          <cell r="F30" t="e">
            <v>#N/A</v>
          </cell>
          <cell r="G30">
            <v>0</v>
          </cell>
          <cell r="H30" t="e">
            <v>#N/A</v>
          </cell>
          <cell r="I30">
            <v>0</v>
          </cell>
          <cell r="J30" t="e">
            <v>#N/A</v>
          </cell>
          <cell r="K30">
            <v>0</v>
          </cell>
        </row>
        <row r="31">
          <cell r="A31" t="str">
            <v>宇土市後期高齢者医療特別会計</v>
          </cell>
          <cell r="B31" t="e">
            <v>#N/A</v>
          </cell>
          <cell r="C31">
            <v>0</v>
          </cell>
          <cell r="D31" t="e">
            <v>#N/A</v>
          </cell>
          <cell r="E31">
            <v>0</v>
          </cell>
          <cell r="F31" t="e">
            <v>#N/A</v>
          </cell>
          <cell r="G31">
            <v>0.1</v>
          </cell>
          <cell r="H31" t="e">
            <v>#N/A</v>
          </cell>
          <cell r="I31">
            <v>0.1</v>
          </cell>
          <cell r="J31" t="e">
            <v>#N/A</v>
          </cell>
          <cell r="K31">
            <v>0.11</v>
          </cell>
        </row>
        <row r="32">
          <cell r="A32" t="str">
            <v>宇土市国民健康保険特別会計</v>
          </cell>
          <cell r="B32" t="e">
            <v>#N/A</v>
          </cell>
          <cell r="C32">
            <v>0</v>
          </cell>
          <cell r="D32" t="e">
            <v>#N/A</v>
          </cell>
          <cell r="E32">
            <v>0.28999999999999998</v>
          </cell>
          <cell r="F32" t="e">
            <v>#N/A</v>
          </cell>
          <cell r="G32">
            <v>0.5</v>
          </cell>
          <cell r="H32" t="e">
            <v>#N/A</v>
          </cell>
          <cell r="I32">
            <v>0.22</v>
          </cell>
          <cell r="J32" t="e">
            <v>#N/A</v>
          </cell>
          <cell r="K32">
            <v>0.61</v>
          </cell>
        </row>
        <row r="33">
          <cell r="A33" t="str">
            <v>宇土市介護保険特別会計</v>
          </cell>
          <cell r="B33" t="e">
            <v>#N/A</v>
          </cell>
          <cell r="C33">
            <v>2.44</v>
          </cell>
          <cell r="D33" t="e">
            <v>#N/A</v>
          </cell>
          <cell r="E33">
            <v>2.09</v>
          </cell>
          <cell r="F33" t="e">
            <v>#N/A</v>
          </cell>
          <cell r="G33">
            <v>2.23</v>
          </cell>
          <cell r="H33" t="e">
            <v>#N/A</v>
          </cell>
          <cell r="I33">
            <v>2.3199999999999998</v>
          </cell>
          <cell r="J33" t="e">
            <v>#N/A</v>
          </cell>
          <cell r="K33">
            <v>2.1</v>
          </cell>
        </row>
        <row r="34">
          <cell r="A34" t="str">
            <v>宇土市水道事業会計</v>
          </cell>
          <cell r="B34" t="e">
            <v>#N/A</v>
          </cell>
          <cell r="C34">
            <v>7.24</v>
          </cell>
          <cell r="D34" t="e">
            <v>#N/A</v>
          </cell>
          <cell r="E34">
            <v>7.96</v>
          </cell>
          <cell r="F34" t="e">
            <v>#N/A</v>
          </cell>
          <cell r="G34">
            <v>8.7899999999999991</v>
          </cell>
          <cell r="H34" t="e">
            <v>#N/A</v>
          </cell>
          <cell r="I34">
            <v>8.33</v>
          </cell>
          <cell r="J34" t="e">
            <v>#N/A</v>
          </cell>
          <cell r="K34">
            <v>8.58</v>
          </cell>
        </row>
        <row r="35">
          <cell r="A35" t="str">
            <v>宇土市公共下水道事業会計</v>
          </cell>
          <cell r="B35" t="e">
            <v>#N/A</v>
          </cell>
          <cell r="C35">
            <v>8.43</v>
          </cell>
          <cell r="D35" t="e">
            <v>#N/A</v>
          </cell>
          <cell r="E35">
            <v>10.050000000000001</v>
          </cell>
          <cell r="F35" t="e">
            <v>#N/A</v>
          </cell>
          <cell r="G35">
            <v>11.31</v>
          </cell>
          <cell r="H35" t="e">
            <v>#N/A</v>
          </cell>
          <cell r="I35">
            <v>11.73</v>
          </cell>
          <cell r="J35" t="e">
            <v>#N/A</v>
          </cell>
          <cell r="K35">
            <v>12.61</v>
          </cell>
        </row>
        <row r="36">
          <cell r="A36" t="str">
            <v>一般会計</v>
          </cell>
          <cell r="B36" t="e">
            <v>#N/A</v>
          </cell>
          <cell r="C36">
            <v>8.7799999999999994</v>
          </cell>
          <cell r="D36" t="e">
            <v>#N/A</v>
          </cell>
          <cell r="E36">
            <v>4.04</v>
          </cell>
          <cell r="F36" t="e">
            <v>#N/A</v>
          </cell>
          <cell r="G36">
            <v>6.96</v>
          </cell>
          <cell r="H36" t="e">
            <v>#N/A</v>
          </cell>
          <cell r="I36">
            <v>12.02</v>
          </cell>
          <cell r="J36" t="e">
            <v>#N/A</v>
          </cell>
          <cell r="K36">
            <v>13.72</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1248</v>
          </cell>
          <cell r="G42">
            <v>1214</v>
          </cell>
          <cell r="J42">
            <v>1215</v>
          </cell>
          <cell r="M42">
            <v>1339</v>
          </cell>
          <cell r="P42">
            <v>1548</v>
          </cell>
        </row>
        <row r="43">
          <cell r="A43" t="str">
            <v>一時借入金の利子</v>
          </cell>
          <cell r="B43" t="str">
            <v>-</v>
          </cell>
          <cell r="E43" t="str">
            <v>-</v>
          </cell>
          <cell r="H43" t="str">
            <v>-</v>
          </cell>
          <cell r="K43" t="str">
            <v>-</v>
          </cell>
          <cell r="N43" t="str">
            <v>-</v>
          </cell>
        </row>
        <row r="44">
          <cell r="A44" t="str">
            <v>債務負担行為に基づく支出額</v>
          </cell>
          <cell r="B44">
            <v>0</v>
          </cell>
          <cell r="E44">
            <v>0</v>
          </cell>
          <cell r="H44">
            <v>0</v>
          </cell>
          <cell r="K44">
            <v>0</v>
          </cell>
          <cell r="N44">
            <v>0</v>
          </cell>
        </row>
        <row r="45">
          <cell r="A45" t="str">
            <v>組合等が起こした地方債の元利償還金に対する負担金等</v>
          </cell>
          <cell r="B45">
            <v>100</v>
          </cell>
          <cell r="E45">
            <v>101</v>
          </cell>
          <cell r="H45">
            <v>112</v>
          </cell>
          <cell r="K45">
            <v>138</v>
          </cell>
          <cell r="N45">
            <v>174</v>
          </cell>
        </row>
        <row r="46">
          <cell r="A46" t="str">
            <v>公営企業債の元利償還金に対する繰入金</v>
          </cell>
          <cell r="B46">
            <v>228</v>
          </cell>
          <cell r="E46">
            <v>228</v>
          </cell>
          <cell r="H46">
            <v>227</v>
          </cell>
          <cell r="K46">
            <v>214</v>
          </cell>
          <cell r="N46">
            <v>211</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1623</v>
          </cell>
          <cell r="E49">
            <v>1675</v>
          </cell>
          <cell r="H49">
            <v>1707</v>
          </cell>
          <cell r="K49">
            <v>1838</v>
          </cell>
          <cell r="N49">
            <v>2120</v>
          </cell>
        </row>
        <row r="50">
          <cell r="A50" t="str">
            <v>実質公債費比率の分子</v>
          </cell>
          <cell r="B50" t="e">
            <v>#N/A</v>
          </cell>
          <cell r="C50">
            <v>703</v>
          </cell>
          <cell r="D50" t="e">
            <v>#N/A</v>
          </cell>
          <cell r="E50" t="e">
            <v>#N/A</v>
          </cell>
          <cell r="F50">
            <v>790</v>
          </cell>
          <cell r="G50" t="e">
            <v>#N/A</v>
          </cell>
          <cell r="H50" t="e">
            <v>#N/A</v>
          </cell>
          <cell r="I50">
            <v>831</v>
          </cell>
          <cell r="J50" t="e">
            <v>#N/A</v>
          </cell>
          <cell r="K50" t="e">
            <v>#N/A</v>
          </cell>
          <cell r="L50">
            <v>851</v>
          </cell>
          <cell r="M50" t="e">
            <v>#N/A</v>
          </cell>
          <cell r="N50" t="e">
            <v>#N/A</v>
          </cell>
          <cell r="O50">
            <v>957</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15997</v>
          </cell>
          <cell r="G56">
            <v>17242</v>
          </cell>
          <cell r="J56">
            <v>19032</v>
          </cell>
          <cell r="M56">
            <v>20523</v>
          </cell>
          <cell r="P56">
            <v>22307</v>
          </cell>
        </row>
        <row r="57">
          <cell r="A57" t="str">
            <v>充当可能特定歳入</v>
          </cell>
          <cell r="D57">
            <v>718</v>
          </cell>
          <cell r="G57">
            <v>565</v>
          </cell>
          <cell r="J57">
            <v>510</v>
          </cell>
          <cell r="M57">
            <v>401</v>
          </cell>
          <cell r="P57">
            <v>286</v>
          </cell>
        </row>
        <row r="58">
          <cell r="A58" t="str">
            <v>充当可能基金</v>
          </cell>
          <cell r="D58">
            <v>6067</v>
          </cell>
          <cell r="G58">
            <v>6324</v>
          </cell>
          <cell r="J58">
            <v>6533</v>
          </cell>
          <cell r="M58">
            <v>7548</v>
          </cell>
          <cell r="P58">
            <v>8016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v>32</v>
          </cell>
          <cell r="E61" t="str">
            <v>-</v>
          </cell>
          <cell r="H61" t="str">
            <v>-</v>
          </cell>
          <cell r="K61" t="str">
            <v>-</v>
          </cell>
          <cell r="N61" t="str">
            <v>-</v>
          </cell>
        </row>
        <row r="62">
          <cell r="A62" t="str">
            <v>退職手当負担見込額</v>
          </cell>
          <cell r="B62">
            <v>1517</v>
          </cell>
          <cell r="E62">
            <v>1543</v>
          </cell>
          <cell r="H62">
            <v>1628</v>
          </cell>
          <cell r="K62">
            <v>1707</v>
          </cell>
          <cell r="N62">
            <v>1722</v>
          </cell>
        </row>
        <row r="63">
          <cell r="A63" t="str">
            <v>組合等負担等見込額</v>
          </cell>
          <cell r="B63">
            <v>400</v>
          </cell>
          <cell r="E63">
            <v>415</v>
          </cell>
          <cell r="H63">
            <v>3500</v>
          </cell>
          <cell r="K63">
            <v>3280</v>
          </cell>
          <cell r="N63">
            <v>3792</v>
          </cell>
        </row>
        <row r="64">
          <cell r="A64" t="str">
            <v>公営企業債等繰入見込額</v>
          </cell>
          <cell r="B64">
            <v>2674</v>
          </cell>
          <cell r="E64">
            <v>2621</v>
          </cell>
          <cell r="H64">
            <v>2430</v>
          </cell>
          <cell r="K64">
            <v>2125</v>
          </cell>
          <cell r="N64">
            <v>2072</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19796</v>
          </cell>
          <cell r="E66">
            <v>19755</v>
          </cell>
          <cell r="H66">
            <v>20076</v>
          </cell>
          <cell r="K66">
            <v>20940</v>
          </cell>
          <cell r="N66">
            <v>22463</v>
          </cell>
        </row>
        <row r="67">
          <cell r="A67" t="str">
            <v>将来負担比率の分子</v>
          </cell>
          <cell r="B67" t="e">
            <v>#N/A</v>
          </cell>
          <cell r="C67">
            <v>1638</v>
          </cell>
          <cell r="D67" t="e">
            <v>#N/A</v>
          </cell>
          <cell r="E67" t="e">
            <v>#N/A</v>
          </cell>
          <cell r="F67">
            <v>203</v>
          </cell>
          <cell r="G67" t="e">
            <v>#N/A</v>
          </cell>
          <cell r="H67" t="e">
            <v>#N/A</v>
          </cell>
          <cell r="I67">
            <v>1557</v>
          </cell>
          <cell r="J67" t="e">
            <v>#N/A</v>
          </cell>
          <cell r="K67" t="e">
            <v>#N/A</v>
          </cell>
          <cell r="L67">
            <v>0</v>
          </cell>
          <cell r="M67" t="e">
            <v>#N/A</v>
          </cell>
          <cell r="N67" t="e">
            <v>#N/A</v>
          </cell>
          <cell r="O67">
            <v>0</v>
          </cell>
          <cell r="P67" t="e">
            <v>#N/A</v>
          </cell>
        </row>
        <row r="71">
          <cell r="B71" t="str">
            <v>R02</v>
          </cell>
          <cell r="C71" t="str">
            <v>R03</v>
          </cell>
          <cell r="D71" t="str">
            <v>R04</v>
          </cell>
        </row>
        <row r="72">
          <cell r="A72" t="str">
            <v>財政調整基金</v>
          </cell>
          <cell r="B72">
            <v>3396</v>
          </cell>
          <cell r="C72">
            <v>3709</v>
          </cell>
          <cell r="D72">
            <v>4319</v>
          </cell>
        </row>
        <row r="73">
          <cell r="A73" t="str">
            <v>減債基金</v>
          </cell>
          <cell r="B73">
            <v>233</v>
          </cell>
          <cell r="C73">
            <v>868</v>
          </cell>
          <cell r="D73">
            <v>868</v>
          </cell>
        </row>
        <row r="74">
          <cell r="A74" t="str">
            <v>その他特定目的基金</v>
          </cell>
          <cell r="B74">
            <v>2408</v>
          </cell>
          <cell r="C74">
            <v>2325</v>
          </cell>
          <cell r="D74">
            <v>2069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 zeroHeight="1"/>
  <cols>
    <col min="1" max="11" width="2.08984375" style="61" customWidth="1"/>
    <col min="12" max="12" width="2.26953125" style="61" customWidth="1"/>
    <col min="13" max="17" width="2.36328125" style="61" customWidth="1"/>
    <col min="18" max="119" width="2.08984375" style="61" customWidth="1"/>
    <col min="120" max="16384" width="0" style="61" hidden="1"/>
  </cols>
  <sheetData>
    <row r="1" spans="1:119" ht="33" customHeight="1">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 thickBot="1">
      <c r="B2" s="64" t="s">
        <v>18</v>
      </c>
      <c r="C2" s="64"/>
      <c r="D2" s="65"/>
    </row>
    <row r="3" spans="1:119" ht="18.75" customHeight="1" thickBot="1">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23381770</v>
      </c>
      <c r="BO4" s="92"/>
      <c r="BP4" s="92"/>
      <c r="BQ4" s="92"/>
      <c r="BR4" s="92"/>
      <c r="BS4" s="92"/>
      <c r="BT4" s="92"/>
      <c r="BU4" s="93"/>
      <c r="BV4" s="91">
        <v>22281080</v>
      </c>
      <c r="BW4" s="92"/>
      <c r="BX4" s="92"/>
      <c r="BY4" s="92"/>
      <c r="BZ4" s="92"/>
      <c r="CA4" s="92"/>
      <c r="CB4" s="92"/>
      <c r="CC4" s="93"/>
      <c r="CD4" s="94" t="s">
        <v>30</v>
      </c>
      <c r="CE4" s="95"/>
      <c r="CF4" s="95"/>
      <c r="CG4" s="95"/>
      <c r="CH4" s="95"/>
      <c r="CI4" s="95"/>
      <c r="CJ4" s="95"/>
      <c r="CK4" s="95"/>
      <c r="CL4" s="95"/>
      <c r="CM4" s="95"/>
      <c r="CN4" s="95"/>
      <c r="CO4" s="95"/>
      <c r="CP4" s="95"/>
      <c r="CQ4" s="95"/>
      <c r="CR4" s="95"/>
      <c r="CS4" s="96"/>
      <c r="CT4" s="97">
        <v>13.7</v>
      </c>
      <c r="CU4" s="98"/>
      <c r="CV4" s="98"/>
      <c r="CW4" s="98"/>
      <c r="CX4" s="98"/>
      <c r="CY4" s="98"/>
      <c r="CZ4" s="98"/>
      <c r="DA4" s="99"/>
      <c r="DB4" s="97">
        <v>12</v>
      </c>
      <c r="DC4" s="98"/>
      <c r="DD4" s="98"/>
      <c r="DE4" s="98"/>
      <c r="DF4" s="98"/>
      <c r="DG4" s="98"/>
      <c r="DH4" s="98"/>
      <c r="DI4" s="99"/>
    </row>
    <row r="5" spans="1:119" ht="18.75" customHeight="1">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32</v>
      </c>
      <c r="AV5" s="109"/>
      <c r="AW5" s="109"/>
      <c r="AX5" s="109"/>
      <c r="AY5" s="110" t="s">
        <v>33</v>
      </c>
      <c r="AZ5" s="111"/>
      <c r="BA5" s="111"/>
      <c r="BB5" s="111"/>
      <c r="BC5" s="111"/>
      <c r="BD5" s="111"/>
      <c r="BE5" s="111"/>
      <c r="BF5" s="111"/>
      <c r="BG5" s="111"/>
      <c r="BH5" s="111"/>
      <c r="BI5" s="111"/>
      <c r="BJ5" s="111"/>
      <c r="BK5" s="111"/>
      <c r="BL5" s="111"/>
      <c r="BM5" s="112"/>
      <c r="BN5" s="113">
        <v>21922240</v>
      </c>
      <c r="BO5" s="114"/>
      <c r="BP5" s="114"/>
      <c r="BQ5" s="114"/>
      <c r="BR5" s="114"/>
      <c r="BS5" s="114"/>
      <c r="BT5" s="114"/>
      <c r="BU5" s="115"/>
      <c r="BV5" s="113">
        <v>20888518</v>
      </c>
      <c r="BW5" s="114"/>
      <c r="BX5" s="114"/>
      <c r="BY5" s="114"/>
      <c r="BZ5" s="114"/>
      <c r="CA5" s="114"/>
      <c r="CB5" s="114"/>
      <c r="CC5" s="115"/>
      <c r="CD5" s="116" t="s">
        <v>34</v>
      </c>
      <c r="CE5" s="117"/>
      <c r="CF5" s="117"/>
      <c r="CG5" s="117"/>
      <c r="CH5" s="117"/>
      <c r="CI5" s="117"/>
      <c r="CJ5" s="117"/>
      <c r="CK5" s="117"/>
      <c r="CL5" s="117"/>
      <c r="CM5" s="117"/>
      <c r="CN5" s="117"/>
      <c r="CO5" s="117"/>
      <c r="CP5" s="117"/>
      <c r="CQ5" s="117"/>
      <c r="CR5" s="117"/>
      <c r="CS5" s="118"/>
      <c r="CT5" s="119">
        <v>93.8</v>
      </c>
      <c r="CU5" s="120"/>
      <c r="CV5" s="120"/>
      <c r="CW5" s="120"/>
      <c r="CX5" s="120"/>
      <c r="CY5" s="120"/>
      <c r="CZ5" s="120"/>
      <c r="DA5" s="121"/>
      <c r="DB5" s="119">
        <v>87.6</v>
      </c>
      <c r="DC5" s="120"/>
      <c r="DD5" s="120"/>
      <c r="DE5" s="120"/>
      <c r="DF5" s="120"/>
      <c r="DG5" s="120"/>
      <c r="DH5" s="120"/>
      <c r="DI5" s="121"/>
    </row>
    <row r="6" spans="1:119" ht="18.75" customHeight="1">
      <c r="A6" s="63"/>
      <c r="B6" s="122" t="s">
        <v>35</v>
      </c>
      <c r="C6" s="123"/>
      <c r="D6" s="123"/>
      <c r="E6" s="124"/>
      <c r="F6" s="124"/>
      <c r="G6" s="124"/>
      <c r="H6" s="124"/>
      <c r="I6" s="124"/>
      <c r="J6" s="124"/>
      <c r="K6" s="124"/>
      <c r="L6" s="124" t="s">
        <v>36</v>
      </c>
      <c r="M6" s="124"/>
      <c r="N6" s="124"/>
      <c r="O6" s="124"/>
      <c r="P6" s="124"/>
      <c r="Q6" s="124"/>
      <c r="R6" s="125"/>
      <c r="S6" s="125"/>
      <c r="T6" s="125"/>
      <c r="U6" s="125"/>
      <c r="V6" s="126"/>
      <c r="W6" s="127" t="s">
        <v>37</v>
      </c>
      <c r="X6" s="128"/>
      <c r="Y6" s="128"/>
      <c r="Z6" s="128"/>
      <c r="AA6" s="128"/>
      <c r="AB6" s="123"/>
      <c r="AC6" s="129" t="s">
        <v>38</v>
      </c>
      <c r="AD6" s="130"/>
      <c r="AE6" s="130"/>
      <c r="AF6" s="130"/>
      <c r="AG6" s="130"/>
      <c r="AH6" s="130"/>
      <c r="AI6" s="130"/>
      <c r="AJ6" s="130"/>
      <c r="AK6" s="130"/>
      <c r="AL6" s="131"/>
      <c r="AM6" s="105" t="s">
        <v>39</v>
      </c>
      <c r="AN6" s="106"/>
      <c r="AO6" s="106"/>
      <c r="AP6" s="106"/>
      <c r="AQ6" s="106"/>
      <c r="AR6" s="106"/>
      <c r="AS6" s="106"/>
      <c r="AT6" s="107"/>
      <c r="AU6" s="108" t="s">
        <v>32</v>
      </c>
      <c r="AV6" s="109"/>
      <c r="AW6" s="109"/>
      <c r="AX6" s="109"/>
      <c r="AY6" s="110" t="s">
        <v>40</v>
      </c>
      <c r="AZ6" s="111"/>
      <c r="BA6" s="111"/>
      <c r="BB6" s="111"/>
      <c r="BC6" s="111"/>
      <c r="BD6" s="111"/>
      <c r="BE6" s="111"/>
      <c r="BF6" s="111"/>
      <c r="BG6" s="111"/>
      <c r="BH6" s="111"/>
      <c r="BI6" s="111"/>
      <c r="BJ6" s="111"/>
      <c r="BK6" s="111"/>
      <c r="BL6" s="111"/>
      <c r="BM6" s="112"/>
      <c r="BN6" s="113">
        <v>1459530</v>
      </c>
      <c r="BO6" s="114"/>
      <c r="BP6" s="114"/>
      <c r="BQ6" s="114"/>
      <c r="BR6" s="114"/>
      <c r="BS6" s="114"/>
      <c r="BT6" s="114"/>
      <c r="BU6" s="115"/>
      <c r="BV6" s="113">
        <v>1392562</v>
      </c>
      <c r="BW6" s="114"/>
      <c r="BX6" s="114"/>
      <c r="BY6" s="114"/>
      <c r="BZ6" s="114"/>
      <c r="CA6" s="114"/>
      <c r="CB6" s="114"/>
      <c r="CC6" s="115"/>
      <c r="CD6" s="116" t="s">
        <v>41</v>
      </c>
      <c r="CE6" s="117"/>
      <c r="CF6" s="117"/>
      <c r="CG6" s="117"/>
      <c r="CH6" s="117"/>
      <c r="CI6" s="117"/>
      <c r="CJ6" s="117"/>
      <c r="CK6" s="117"/>
      <c r="CL6" s="117"/>
      <c r="CM6" s="117"/>
      <c r="CN6" s="117"/>
      <c r="CO6" s="117"/>
      <c r="CP6" s="117"/>
      <c r="CQ6" s="117"/>
      <c r="CR6" s="117"/>
      <c r="CS6" s="118"/>
      <c r="CT6" s="132">
        <v>95.3</v>
      </c>
      <c r="CU6" s="133"/>
      <c r="CV6" s="133"/>
      <c r="CW6" s="133"/>
      <c r="CX6" s="133"/>
      <c r="CY6" s="133"/>
      <c r="CZ6" s="133"/>
      <c r="DA6" s="134"/>
      <c r="DB6" s="132">
        <v>92.6</v>
      </c>
      <c r="DC6" s="133"/>
      <c r="DD6" s="133"/>
      <c r="DE6" s="133"/>
      <c r="DF6" s="133"/>
      <c r="DG6" s="133"/>
      <c r="DH6" s="133"/>
      <c r="DI6" s="134"/>
    </row>
    <row r="7" spans="1:119" ht="18.75" customHeight="1">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42</v>
      </c>
      <c r="AN7" s="106"/>
      <c r="AO7" s="106"/>
      <c r="AP7" s="106"/>
      <c r="AQ7" s="106"/>
      <c r="AR7" s="106"/>
      <c r="AS7" s="106"/>
      <c r="AT7" s="107"/>
      <c r="AU7" s="108" t="s">
        <v>32</v>
      </c>
      <c r="AV7" s="109"/>
      <c r="AW7" s="109"/>
      <c r="AX7" s="109"/>
      <c r="AY7" s="110" t="s">
        <v>43</v>
      </c>
      <c r="AZ7" s="111"/>
      <c r="BA7" s="111"/>
      <c r="BB7" s="111"/>
      <c r="BC7" s="111"/>
      <c r="BD7" s="111"/>
      <c r="BE7" s="111"/>
      <c r="BF7" s="111"/>
      <c r="BG7" s="111"/>
      <c r="BH7" s="111"/>
      <c r="BI7" s="111"/>
      <c r="BJ7" s="111"/>
      <c r="BK7" s="111"/>
      <c r="BL7" s="111"/>
      <c r="BM7" s="112"/>
      <c r="BN7" s="113">
        <v>177114</v>
      </c>
      <c r="BO7" s="114"/>
      <c r="BP7" s="114"/>
      <c r="BQ7" s="114"/>
      <c r="BR7" s="114"/>
      <c r="BS7" s="114"/>
      <c r="BT7" s="114"/>
      <c r="BU7" s="115"/>
      <c r="BV7" s="113">
        <v>276922</v>
      </c>
      <c r="BW7" s="114"/>
      <c r="BX7" s="114"/>
      <c r="BY7" s="114"/>
      <c r="BZ7" s="114"/>
      <c r="CA7" s="114"/>
      <c r="CB7" s="114"/>
      <c r="CC7" s="115"/>
      <c r="CD7" s="116" t="s">
        <v>44</v>
      </c>
      <c r="CE7" s="117"/>
      <c r="CF7" s="117"/>
      <c r="CG7" s="117"/>
      <c r="CH7" s="117"/>
      <c r="CI7" s="117"/>
      <c r="CJ7" s="117"/>
      <c r="CK7" s="117"/>
      <c r="CL7" s="117"/>
      <c r="CM7" s="117"/>
      <c r="CN7" s="117"/>
      <c r="CO7" s="117"/>
      <c r="CP7" s="117"/>
      <c r="CQ7" s="117"/>
      <c r="CR7" s="117"/>
      <c r="CS7" s="118"/>
      <c r="CT7" s="113">
        <v>9346565</v>
      </c>
      <c r="CU7" s="114"/>
      <c r="CV7" s="114"/>
      <c r="CW7" s="114"/>
      <c r="CX7" s="114"/>
      <c r="CY7" s="114"/>
      <c r="CZ7" s="114"/>
      <c r="DA7" s="115"/>
      <c r="DB7" s="113">
        <v>9278247</v>
      </c>
      <c r="DC7" s="114"/>
      <c r="DD7" s="114"/>
      <c r="DE7" s="114"/>
      <c r="DF7" s="114"/>
      <c r="DG7" s="114"/>
      <c r="DH7" s="114"/>
      <c r="DI7" s="115"/>
    </row>
    <row r="8" spans="1:119" ht="18.75" customHeight="1" thickBot="1">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45</v>
      </c>
      <c r="AN8" s="106"/>
      <c r="AO8" s="106"/>
      <c r="AP8" s="106"/>
      <c r="AQ8" s="106"/>
      <c r="AR8" s="106"/>
      <c r="AS8" s="106"/>
      <c r="AT8" s="107"/>
      <c r="AU8" s="108" t="s">
        <v>32</v>
      </c>
      <c r="AV8" s="109"/>
      <c r="AW8" s="109"/>
      <c r="AX8" s="109"/>
      <c r="AY8" s="110" t="s">
        <v>46</v>
      </c>
      <c r="AZ8" s="111"/>
      <c r="BA8" s="111"/>
      <c r="BB8" s="111"/>
      <c r="BC8" s="111"/>
      <c r="BD8" s="111"/>
      <c r="BE8" s="111"/>
      <c r="BF8" s="111"/>
      <c r="BG8" s="111"/>
      <c r="BH8" s="111"/>
      <c r="BI8" s="111"/>
      <c r="BJ8" s="111"/>
      <c r="BK8" s="111"/>
      <c r="BL8" s="111"/>
      <c r="BM8" s="112"/>
      <c r="BN8" s="113">
        <v>1282416</v>
      </c>
      <c r="BO8" s="114"/>
      <c r="BP8" s="114"/>
      <c r="BQ8" s="114"/>
      <c r="BR8" s="114"/>
      <c r="BS8" s="114"/>
      <c r="BT8" s="114"/>
      <c r="BU8" s="115"/>
      <c r="BV8" s="113">
        <v>1115640</v>
      </c>
      <c r="BW8" s="114"/>
      <c r="BX8" s="114"/>
      <c r="BY8" s="114"/>
      <c r="BZ8" s="114"/>
      <c r="CA8" s="114"/>
      <c r="CB8" s="114"/>
      <c r="CC8" s="115"/>
      <c r="CD8" s="116" t="s">
        <v>47</v>
      </c>
      <c r="CE8" s="117"/>
      <c r="CF8" s="117"/>
      <c r="CG8" s="117"/>
      <c r="CH8" s="117"/>
      <c r="CI8" s="117"/>
      <c r="CJ8" s="117"/>
      <c r="CK8" s="117"/>
      <c r="CL8" s="117"/>
      <c r="CM8" s="117"/>
      <c r="CN8" s="117"/>
      <c r="CO8" s="117"/>
      <c r="CP8" s="117"/>
      <c r="CQ8" s="117"/>
      <c r="CR8" s="117"/>
      <c r="CS8" s="118"/>
      <c r="CT8" s="148">
        <v>0.52</v>
      </c>
      <c r="CU8" s="149"/>
      <c r="CV8" s="149"/>
      <c r="CW8" s="149"/>
      <c r="CX8" s="149"/>
      <c r="CY8" s="149"/>
      <c r="CZ8" s="149"/>
      <c r="DA8" s="150"/>
      <c r="DB8" s="148">
        <v>0.53</v>
      </c>
      <c r="DC8" s="149"/>
      <c r="DD8" s="149"/>
      <c r="DE8" s="149"/>
      <c r="DF8" s="149"/>
      <c r="DG8" s="149"/>
      <c r="DH8" s="149"/>
      <c r="DI8" s="150"/>
    </row>
    <row r="9" spans="1:119" ht="18.75" customHeight="1" thickBot="1">
      <c r="A9" s="63"/>
      <c r="B9" s="74" t="s">
        <v>48</v>
      </c>
      <c r="C9" s="75"/>
      <c r="D9" s="75"/>
      <c r="E9" s="75"/>
      <c r="F9" s="75"/>
      <c r="G9" s="75"/>
      <c r="H9" s="75"/>
      <c r="I9" s="75"/>
      <c r="J9" s="75"/>
      <c r="K9" s="151"/>
      <c r="L9" s="152" t="s">
        <v>49</v>
      </c>
      <c r="M9" s="153"/>
      <c r="N9" s="153"/>
      <c r="O9" s="153"/>
      <c r="P9" s="153"/>
      <c r="Q9" s="154"/>
      <c r="R9" s="155">
        <v>36122</v>
      </c>
      <c r="S9" s="156"/>
      <c r="T9" s="156"/>
      <c r="U9" s="156"/>
      <c r="V9" s="157"/>
      <c r="W9" s="71" t="s">
        <v>50</v>
      </c>
      <c r="X9" s="72"/>
      <c r="Y9" s="72"/>
      <c r="Z9" s="72"/>
      <c r="AA9" s="72"/>
      <c r="AB9" s="72"/>
      <c r="AC9" s="72"/>
      <c r="AD9" s="72"/>
      <c r="AE9" s="72"/>
      <c r="AF9" s="72"/>
      <c r="AG9" s="72"/>
      <c r="AH9" s="72"/>
      <c r="AI9" s="72"/>
      <c r="AJ9" s="72"/>
      <c r="AK9" s="72"/>
      <c r="AL9" s="73"/>
      <c r="AM9" s="105" t="s">
        <v>51</v>
      </c>
      <c r="AN9" s="106"/>
      <c r="AO9" s="106"/>
      <c r="AP9" s="106"/>
      <c r="AQ9" s="106"/>
      <c r="AR9" s="106"/>
      <c r="AS9" s="106"/>
      <c r="AT9" s="107"/>
      <c r="AU9" s="108" t="s">
        <v>32</v>
      </c>
      <c r="AV9" s="109"/>
      <c r="AW9" s="109"/>
      <c r="AX9" s="109"/>
      <c r="AY9" s="110" t="s">
        <v>52</v>
      </c>
      <c r="AZ9" s="111"/>
      <c r="BA9" s="111"/>
      <c r="BB9" s="111"/>
      <c r="BC9" s="111"/>
      <c r="BD9" s="111"/>
      <c r="BE9" s="111"/>
      <c r="BF9" s="111"/>
      <c r="BG9" s="111"/>
      <c r="BH9" s="111"/>
      <c r="BI9" s="111"/>
      <c r="BJ9" s="111"/>
      <c r="BK9" s="111"/>
      <c r="BL9" s="111"/>
      <c r="BM9" s="112"/>
      <c r="BN9" s="113">
        <v>166776</v>
      </c>
      <c r="BO9" s="114"/>
      <c r="BP9" s="114"/>
      <c r="BQ9" s="114"/>
      <c r="BR9" s="114"/>
      <c r="BS9" s="114"/>
      <c r="BT9" s="114"/>
      <c r="BU9" s="115"/>
      <c r="BV9" s="113">
        <v>505178</v>
      </c>
      <c r="BW9" s="114"/>
      <c r="BX9" s="114"/>
      <c r="BY9" s="114"/>
      <c r="BZ9" s="114"/>
      <c r="CA9" s="114"/>
      <c r="CB9" s="114"/>
      <c r="CC9" s="115"/>
      <c r="CD9" s="116" t="s">
        <v>53</v>
      </c>
      <c r="CE9" s="117"/>
      <c r="CF9" s="117"/>
      <c r="CG9" s="117"/>
      <c r="CH9" s="117"/>
      <c r="CI9" s="117"/>
      <c r="CJ9" s="117"/>
      <c r="CK9" s="117"/>
      <c r="CL9" s="117"/>
      <c r="CM9" s="117"/>
      <c r="CN9" s="117"/>
      <c r="CO9" s="117"/>
      <c r="CP9" s="117"/>
      <c r="CQ9" s="117"/>
      <c r="CR9" s="117"/>
      <c r="CS9" s="118"/>
      <c r="CT9" s="119">
        <v>15.8</v>
      </c>
      <c r="CU9" s="120"/>
      <c r="CV9" s="120"/>
      <c r="CW9" s="120"/>
      <c r="CX9" s="120"/>
      <c r="CY9" s="120"/>
      <c r="CZ9" s="120"/>
      <c r="DA9" s="121"/>
      <c r="DB9" s="119">
        <v>14</v>
      </c>
      <c r="DC9" s="120"/>
      <c r="DD9" s="120"/>
      <c r="DE9" s="120"/>
      <c r="DF9" s="120"/>
      <c r="DG9" s="120"/>
      <c r="DH9" s="120"/>
      <c r="DI9" s="121"/>
    </row>
    <row r="10" spans="1:119" ht="18.75" customHeight="1" thickBot="1">
      <c r="A10" s="63"/>
      <c r="B10" s="74"/>
      <c r="C10" s="75"/>
      <c r="D10" s="75"/>
      <c r="E10" s="75"/>
      <c r="F10" s="75"/>
      <c r="G10" s="75"/>
      <c r="H10" s="75"/>
      <c r="I10" s="75"/>
      <c r="J10" s="75"/>
      <c r="K10" s="151"/>
      <c r="L10" s="158" t="s">
        <v>54</v>
      </c>
      <c r="M10" s="106"/>
      <c r="N10" s="106"/>
      <c r="O10" s="106"/>
      <c r="P10" s="106"/>
      <c r="Q10" s="107"/>
      <c r="R10" s="159">
        <v>37026</v>
      </c>
      <c r="S10" s="160"/>
      <c r="T10" s="160"/>
      <c r="U10" s="160"/>
      <c r="V10" s="161"/>
      <c r="W10" s="82"/>
      <c r="X10" s="83"/>
      <c r="Y10" s="83"/>
      <c r="Z10" s="83"/>
      <c r="AA10" s="83"/>
      <c r="AB10" s="83"/>
      <c r="AC10" s="83"/>
      <c r="AD10" s="83"/>
      <c r="AE10" s="83"/>
      <c r="AF10" s="83"/>
      <c r="AG10" s="83"/>
      <c r="AH10" s="83"/>
      <c r="AI10" s="83"/>
      <c r="AJ10" s="83"/>
      <c r="AK10" s="83"/>
      <c r="AL10" s="84"/>
      <c r="AM10" s="105" t="s">
        <v>55</v>
      </c>
      <c r="AN10" s="106"/>
      <c r="AO10" s="106"/>
      <c r="AP10" s="106"/>
      <c r="AQ10" s="106"/>
      <c r="AR10" s="106"/>
      <c r="AS10" s="106"/>
      <c r="AT10" s="107"/>
      <c r="AU10" s="108" t="s">
        <v>32</v>
      </c>
      <c r="AV10" s="109"/>
      <c r="AW10" s="109"/>
      <c r="AX10" s="109"/>
      <c r="AY10" s="110" t="s">
        <v>56</v>
      </c>
      <c r="AZ10" s="111"/>
      <c r="BA10" s="111"/>
      <c r="BB10" s="111"/>
      <c r="BC10" s="111"/>
      <c r="BD10" s="111"/>
      <c r="BE10" s="111"/>
      <c r="BF10" s="111"/>
      <c r="BG10" s="111"/>
      <c r="BH10" s="111"/>
      <c r="BI10" s="111"/>
      <c r="BJ10" s="111"/>
      <c r="BK10" s="111"/>
      <c r="BL10" s="111"/>
      <c r="BM10" s="112"/>
      <c r="BN10" s="113">
        <v>9687</v>
      </c>
      <c r="BO10" s="114"/>
      <c r="BP10" s="114"/>
      <c r="BQ10" s="114"/>
      <c r="BR10" s="114"/>
      <c r="BS10" s="114"/>
      <c r="BT10" s="114"/>
      <c r="BU10" s="115"/>
      <c r="BV10" s="113">
        <v>3443</v>
      </c>
      <c r="BW10" s="114"/>
      <c r="BX10" s="114"/>
      <c r="BY10" s="114"/>
      <c r="BZ10" s="114"/>
      <c r="CA10" s="114"/>
      <c r="CB10" s="114"/>
      <c r="CC10" s="115"/>
      <c r="CD10" s="162" t="s">
        <v>57</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c r="A11" s="63"/>
      <c r="B11" s="74"/>
      <c r="C11" s="75"/>
      <c r="D11" s="75"/>
      <c r="E11" s="75"/>
      <c r="F11" s="75"/>
      <c r="G11" s="75"/>
      <c r="H11" s="75"/>
      <c r="I11" s="75"/>
      <c r="J11" s="75"/>
      <c r="K11" s="151"/>
      <c r="L11" s="168" t="s">
        <v>58</v>
      </c>
      <c r="M11" s="169"/>
      <c r="N11" s="169"/>
      <c r="O11" s="169"/>
      <c r="P11" s="169"/>
      <c r="Q11" s="170"/>
      <c r="R11" s="171" t="s">
        <v>59</v>
      </c>
      <c r="S11" s="172"/>
      <c r="T11" s="172"/>
      <c r="U11" s="172"/>
      <c r="V11" s="173"/>
      <c r="W11" s="82"/>
      <c r="X11" s="83"/>
      <c r="Y11" s="83"/>
      <c r="Z11" s="83"/>
      <c r="AA11" s="83"/>
      <c r="AB11" s="83"/>
      <c r="AC11" s="83"/>
      <c r="AD11" s="83"/>
      <c r="AE11" s="83"/>
      <c r="AF11" s="83"/>
      <c r="AG11" s="83"/>
      <c r="AH11" s="83"/>
      <c r="AI11" s="83"/>
      <c r="AJ11" s="83"/>
      <c r="AK11" s="83"/>
      <c r="AL11" s="84"/>
      <c r="AM11" s="105" t="s">
        <v>60</v>
      </c>
      <c r="AN11" s="106"/>
      <c r="AO11" s="106"/>
      <c r="AP11" s="106"/>
      <c r="AQ11" s="106"/>
      <c r="AR11" s="106"/>
      <c r="AS11" s="106"/>
      <c r="AT11" s="107"/>
      <c r="AU11" s="108" t="s">
        <v>32</v>
      </c>
      <c r="AV11" s="109"/>
      <c r="AW11" s="109"/>
      <c r="AX11" s="109"/>
      <c r="AY11" s="110" t="s">
        <v>61</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62</v>
      </c>
      <c r="CE11" s="117"/>
      <c r="CF11" s="117"/>
      <c r="CG11" s="117"/>
      <c r="CH11" s="117"/>
      <c r="CI11" s="117"/>
      <c r="CJ11" s="117"/>
      <c r="CK11" s="117"/>
      <c r="CL11" s="117"/>
      <c r="CM11" s="117"/>
      <c r="CN11" s="117"/>
      <c r="CO11" s="117"/>
      <c r="CP11" s="117"/>
      <c r="CQ11" s="117"/>
      <c r="CR11" s="117"/>
      <c r="CS11" s="118"/>
      <c r="CT11" s="148" t="s">
        <v>63</v>
      </c>
      <c r="CU11" s="149"/>
      <c r="CV11" s="149"/>
      <c r="CW11" s="149"/>
      <c r="CX11" s="149"/>
      <c r="CY11" s="149"/>
      <c r="CZ11" s="149"/>
      <c r="DA11" s="150"/>
      <c r="DB11" s="148" t="s">
        <v>63</v>
      </c>
      <c r="DC11" s="149"/>
      <c r="DD11" s="149"/>
      <c r="DE11" s="149"/>
      <c r="DF11" s="149"/>
      <c r="DG11" s="149"/>
      <c r="DH11" s="149"/>
      <c r="DI11" s="150"/>
    </row>
    <row r="12" spans="1:119" ht="18.75" customHeight="1">
      <c r="A12" s="63"/>
      <c r="B12" s="174" t="s">
        <v>64</v>
      </c>
      <c r="C12" s="175"/>
      <c r="D12" s="175"/>
      <c r="E12" s="175"/>
      <c r="F12" s="175"/>
      <c r="G12" s="175"/>
      <c r="H12" s="175"/>
      <c r="I12" s="175"/>
      <c r="J12" s="175"/>
      <c r="K12" s="176"/>
      <c r="L12" s="177" t="s">
        <v>65</v>
      </c>
      <c r="M12" s="178"/>
      <c r="N12" s="178"/>
      <c r="O12" s="178"/>
      <c r="P12" s="178"/>
      <c r="Q12" s="179"/>
      <c r="R12" s="180">
        <v>36483</v>
      </c>
      <c r="S12" s="181"/>
      <c r="T12" s="181"/>
      <c r="U12" s="181"/>
      <c r="V12" s="182"/>
      <c r="W12" s="183" t="s">
        <v>24</v>
      </c>
      <c r="X12" s="109"/>
      <c r="Y12" s="109"/>
      <c r="Z12" s="109"/>
      <c r="AA12" s="109"/>
      <c r="AB12" s="184"/>
      <c r="AC12" s="185" t="s">
        <v>66</v>
      </c>
      <c r="AD12" s="186"/>
      <c r="AE12" s="186"/>
      <c r="AF12" s="186"/>
      <c r="AG12" s="187"/>
      <c r="AH12" s="185" t="s">
        <v>67</v>
      </c>
      <c r="AI12" s="186"/>
      <c r="AJ12" s="186"/>
      <c r="AK12" s="186"/>
      <c r="AL12" s="188"/>
      <c r="AM12" s="105" t="s">
        <v>68</v>
      </c>
      <c r="AN12" s="106"/>
      <c r="AO12" s="106"/>
      <c r="AP12" s="106"/>
      <c r="AQ12" s="106"/>
      <c r="AR12" s="106"/>
      <c r="AS12" s="106"/>
      <c r="AT12" s="107"/>
      <c r="AU12" s="108" t="s">
        <v>32</v>
      </c>
      <c r="AV12" s="109"/>
      <c r="AW12" s="109"/>
      <c r="AX12" s="109"/>
      <c r="AY12" s="110" t="s">
        <v>69</v>
      </c>
      <c r="AZ12" s="111"/>
      <c r="BA12" s="111"/>
      <c r="BB12" s="111"/>
      <c r="BC12" s="111"/>
      <c r="BD12" s="111"/>
      <c r="BE12" s="111"/>
      <c r="BF12" s="111"/>
      <c r="BG12" s="111"/>
      <c r="BH12" s="111"/>
      <c r="BI12" s="111"/>
      <c r="BJ12" s="111"/>
      <c r="BK12" s="111"/>
      <c r="BL12" s="111"/>
      <c r="BM12" s="112"/>
      <c r="BN12" s="113">
        <v>0</v>
      </c>
      <c r="BO12" s="114"/>
      <c r="BP12" s="114"/>
      <c r="BQ12" s="114"/>
      <c r="BR12" s="114"/>
      <c r="BS12" s="114"/>
      <c r="BT12" s="114"/>
      <c r="BU12" s="115"/>
      <c r="BV12" s="113">
        <v>0</v>
      </c>
      <c r="BW12" s="114"/>
      <c r="BX12" s="114"/>
      <c r="BY12" s="114"/>
      <c r="BZ12" s="114"/>
      <c r="CA12" s="114"/>
      <c r="CB12" s="114"/>
      <c r="CC12" s="115"/>
      <c r="CD12" s="116" t="s">
        <v>70</v>
      </c>
      <c r="CE12" s="117"/>
      <c r="CF12" s="117"/>
      <c r="CG12" s="117"/>
      <c r="CH12" s="117"/>
      <c r="CI12" s="117"/>
      <c r="CJ12" s="117"/>
      <c r="CK12" s="117"/>
      <c r="CL12" s="117"/>
      <c r="CM12" s="117"/>
      <c r="CN12" s="117"/>
      <c r="CO12" s="117"/>
      <c r="CP12" s="117"/>
      <c r="CQ12" s="117"/>
      <c r="CR12" s="117"/>
      <c r="CS12" s="118"/>
      <c r="CT12" s="148" t="s">
        <v>63</v>
      </c>
      <c r="CU12" s="149"/>
      <c r="CV12" s="149"/>
      <c r="CW12" s="149"/>
      <c r="CX12" s="149"/>
      <c r="CY12" s="149"/>
      <c r="CZ12" s="149"/>
      <c r="DA12" s="150"/>
      <c r="DB12" s="148" t="s">
        <v>63</v>
      </c>
      <c r="DC12" s="149"/>
      <c r="DD12" s="149"/>
      <c r="DE12" s="149"/>
      <c r="DF12" s="149"/>
      <c r="DG12" s="149"/>
      <c r="DH12" s="149"/>
      <c r="DI12" s="150"/>
    </row>
    <row r="13" spans="1:119" ht="18.75" customHeight="1">
      <c r="A13" s="63"/>
      <c r="B13" s="189"/>
      <c r="C13" s="190"/>
      <c r="D13" s="190"/>
      <c r="E13" s="190"/>
      <c r="F13" s="190"/>
      <c r="G13" s="190"/>
      <c r="H13" s="190"/>
      <c r="I13" s="190"/>
      <c r="J13" s="190"/>
      <c r="K13" s="191"/>
      <c r="L13" s="192"/>
      <c r="M13" s="193" t="s">
        <v>71</v>
      </c>
      <c r="N13" s="194"/>
      <c r="O13" s="194"/>
      <c r="P13" s="194"/>
      <c r="Q13" s="195"/>
      <c r="R13" s="196">
        <v>36196</v>
      </c>
      <c r="S13" s="197"/>
      <c r="T13" s="197"/>
      <c r="U13" s="197"/>
      <c r="V13" s="198"/>
      <c r="W13" s="127" t="s">
        <v>72</v>
      </c>
      <c r="X13" s="128"/>
      <c r="Y13" s="128"/>
      <c r="Z13" s="128"/>
      <c r="AA13" s="128"/>
      <c r="AB13" s="123"/>
      <c r="AC13" s="159">
        <v>1265</v>
      </c>
      <c r="AD13" s="160"/>
      <c r="AE13" s="160"/>
      <c r="AF13" s="160"/>
      <c r="AG13" s="199"/>
      <c r="AH13" s="159">
        <v>1626</v>
      </c>
      <c r="AI13" s="160"/>
      <c r="AJ13" s="160"/>
      <c r="AK13" s="160"/>
      <c r="AL13" s="161"/>
      <c r="AM13" s="105" t="s">
        <v>73</v>
      </c>
      <c r="AN13" s="106"/>
      <c r="AO13" s="106"/>
      <c r="AP13" s="106"/>
      <c r="AQ13" s="106"/>
      <c r="AR13" s="106"/>
      <c r="AS13" s="106"/>
      <c r="AT13" s="107"/>
      <c r="AU13" s="108" t="s">
        <v>74</v>
      </c>
      <c r="AV13" s="109"/>
      <c r="AW13" s="109"/>
      <c r="AX13" s="109"/>
      <c r="AY13" s="110" t="s">
        <v>75</v>
      </c>
      <c r="AZ13" s="111"/>
      <c r="BA13" s="111"/>
      <c r="BB13" s="111"/>
      <c r="BC13" s="111"/>
      <c r="BD13" s="111"/>
      <c r="BE13" s="111"/>
      <c r="BF13" s="111"/>
      <c r="BG13" s="111"/>
      <c r="BH13" s="111"/>
      <c r="BI13" s="111"/>
      <c r="BJ13" s="111"/>
      <c r="BK13" s="111"/>
      <c r="BL13" s="111"/>
      <c r="BM13" s="112"/>
      <c r="BN13" s="113">
        <v>176463</v>
      </c>
      <c r="BO13" s="114"/>
      <c r="BP13" s="114"/>
      <c r="BQ13" s="114"/>
      <c r="BR13" s="114"/>
      <c r="BS13" s="114"/>
      <c r="BT13" s="114"/>
      <c r="BU13" s="115"/>
      <c r="BV13" s="113">
        <v>508621</v>
      </c>
      <c r="BW13" s="114"/>
      <c r="BX13" s="114"/>
      <c r="BY13" s="114"/>
      <c r="BZ13" s="114"/>
      <c r="CA13" s="114"/>
      <c r="CB13" s="114"/>
      <c r="CC13" s="115"/>
      <c r="CD13" s="116" t="s">
        <v>76</v>
      </c>
      <c r="CE13" s="117"/>
      <c r="CF13" s="117"/>
      <c r="CG13" s="117"/>
      <c r="CH13" s="117"/>
      <c r="CI13" s="117"/>
      <c r="CJ13" s="117"/>
      <c r="CK13" s="117"/>
      <c r="CL13" s="117"/>
      <c r="CM13" s="117"/>
      <c r="CN13" s="117"/>
      <c r="CO13" s="117"/>
      <c r="CP13" s="117"/>
      <c r="CQ13" s="117"/>
      <c r="CR13" s="117"/>
      <c r="CS13" s="118"/>
      <c r="CT13" s="119">
        <v>11.1</v>
      </c>
      <c r="CU13" s="120"/>
      <c r="CV13" s="120"/>
      <c r="CW13" s="120"/>
      <c r="CX13" s="120"/>
      <c r="CY13" s="120"/>
      <c r="CZ13" s="120"/>
      <c r="DA13" s="121"/>
      <c r="DB13" s="119">
        <v>10.6</v>
      </c>
      <c r="DC13" s="120"/>
      <c r="DD13" s="120"/>
      <c r="DE13" s="120"/>
      <c r="DF13" s="120"/>
      <c r="DG13" s="120"/>
      <c r="DH13" s="120"/>
      <c r="DI13" s="121"/>
    </row>
    <row r="14" spans="1:119" ht="18.75" customHeight="1" thickBot="1">
      <c r="A14" s="63"/>
      <c r="B14" s="189"/>
      <c r="C14" s="190"/>
      <c r="D14" s="190"/>
      <c r="E14" s="190"/>
      <c r="F14" s="190"/>
      <c r="G14" s="190"/>
      <c r="H14" s="190"/>
      <c r="I14" s="190"/>
      <c r="J14" s="190"/>
      <c r="K14" s="191"/>
      <c r="L14" s="200" t="s">
        <v>77</v>
      </c>
      <c r="M14" s="201"/>
      <c r="N14" s="201"/>
      <c r="O14" s="201"/>
      <c r="P14" s="201"/>
      <c r="Q14" s="202"/>
      <c r="R14" s="196">
        <v>36584</v>
      </c>
      <c r="S14" s="197"/>
      <c r="T14" s="197"/>
      <c r="U14" s="197"/>
      <c r="V14" s="198"/>
      <c r="W14" s="85"/>
      <c r="X14" s="86"/>
      <c r="Y14" s="86"/>
      <c r="Z14" s="86"/>
      <c r="AA14" s="86"/>
      <c r="AB14" s="101"/>
      <c r="AC14" s="203">
        <v>8.1</v>
      </c>
      <c r="AD14" s="204"/>
      <c r="AE14" s="204"/>
      <c r="AF14" s="204"/>
      <c r="AG14" s="205"/>
      <c r="AH14" s="203">
        <v>9.4</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78</v>
      </c>
      <c r="CE14" s="208"/>
      <c r="CF14" s="208"/>
      <c r="CG14" s="208"/>
      <c r="CH14" s="208"/>
      <c r="CI14" s="208"/>
      <c r="CJ14" s="208"/>
      <c r="CK14" s="208"/>
      <c r="CL14" s="208"/>
      <c r="CM14" s="208"/>
      <c r="CN14" s="208"/>
      <c r="CO14" s="208"/>
      <c r="CP14" s="208"/>
      <c r="CQ14" s="208"/>
      <c r="CR14" s="208"/>
      <c r="CS14" s="209"/>
      <c r="CT14" s="210" t="s">
        <v>63</v>
      </c>
      <c r="CU14" s="211"/>
      <c r="CV14" s="211"/>
      <c r="CW14" s="211"/>
      <c r="CX14" s="211"/>
      <c r="CY14" s="211"/>
      <c r="CZ14" s="211"/>
      <c r="DA14" s="212"/>
      <c r="DB14" s="210" t="s">
        <v>63</v>
      </c>
      <c r="DC14" s="211"/>
      <c r="DD14" s="211"/>
      <c r="DE14" s="211"/>
      <c r="DF14" s="211"/>
      <c r="DG14" s="211"/>
      <c r="DH14" s="211"/>
      <c r="DI14" s="212"/>
    </row>
    <row r="15" spans="1:119" ht="18.75" customHeight="1">
      <c r="A15" s="63"/>
      <c r="B15" s="189"/>
      <c r="C15" s="190"/>
      <c r="D15" s="190"/>
      <c r="E15" s="190"/>
      <c r="F15" s="190"/>
      <c r="G15" s="190"/>
      <c r="H15" s="190"/>
      <c r="I15" s="190"/>
      <c r="J15" s="190"/>
      <c r="K15" s="191"/>
      <c r="L15" s="192"/>
      <c r="M15" s="193" t="s">
        <v>71</v>
      </c>
      <c r="N15" s="194"/>
      <c r="O15" s="194"/>
      <c r="P15" s="194"/>
      <c r="Q15" s="195"/>
      <c r="R15" s="196">
        <v>36359</v>
      </c>
      <c r="S15" s="197"/>
      <c r="T15" s="197"/>
      <c r="U15" s="197"/>
      <c r="V15" s="198"/>
      <c r="W15" s="127" t="s">
        <v>79</v>
      </c>
      <c r="X15" s="128"/>
      <c r="Y15" s="128"/>
      <c r="Z15" s="128"/>
      <c r="AA15" s="128"/>
      <c r="AB15" s="123"/>
      <c r="AC15" s="159">
        <v>3573</v>
      </c>
      <c r="AD15" s="160"/>
      <c r="AE15" s="160"/>
      <c r="AF15" s="160"/>
      <c r="AG15" s="199"/>
      <c r="AH15" s="159">
        <v>3967</v>
      </c>
      <c r="AI15" s="160"/>
      <c r="AJ15" s="160"/>
      <c r="AK15" s="160"/>
      <c r="AL15" s="161"/>
      <c r="AM15" s="105"/>
      <c r="AN15" s="106"/>
      <c r="AO15" s="106"/>
      <c r="AP15" s="106"/>
      <c r="AQ15" s="106"/>
      <c r="AR15" s="106"/>
      <c r="AS15" s="106"/>
      <c r="AT15" s="107"/>
      <c r="AU15" s="108"/>
      <c r="AV15" s="109"/>
      <c r="AW15" s="109"/>
      <c r="AX15" s="109"/>
      <c r="AY15" s="88" t="s">
        <v>80</v>
      </c>
      <c r="AZ15" s="89"/>
      <c r="BA15" s="89"/>
      <c r="BB15" s="89"/>
      <c r="BC15" s="89"/>
      <c r="BD15" s="89"/>
      <c r="BE15" s="89"/>
      <c r="BF15" s="89"/>
      <c r="BG15" s="89"/>
      <c r="BH15" s="89"/>
      <c r="BI15" s="89"/>
      <c r="BJ15" s="89"/>
      <c r="BK15" s="89"/>
      <c r="BL15" s="89"/>
      <c r="BM15" s="90"/>
      <c r="BN15" s="91">
        <v>4092576</v>
      </c>
      <c r="BO15" s="92"/>
      <c r="BP15" s="92"/>
      <c r="BQ15" s="92"/>
      <c r="BR15" s="92"/>
      <c r="BS15" s="92"/>
      <c r="BT15" s="92"/>
      <c r="BU15" s="93"/>
      <c r="BV15" s="91">
        <v>3896901</v>
      </c>
      <c r="BW15" s="92"/>
      <c r="BX15" s="92"/>
      <c r="BY15" s="92"/>
      <c r="BZ15" s="92"/>
      <c r="CA15" s="92"/>
      <c r="CB15" s="92"/>
      <c r="CC15" s="93"/>
      <c r="CD15" s="213" t="s">
        <v>81</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c r="A16" s="63"/>
      <c r="B16" s="189"/>
      <c r="C16" s="190"/>
      <c r="D16" s="190"/>
      <c r="E16" s="190"/>
      <c r="F16" s="190"/>
      <c r="G16" s="190"/>
      <c r="H16" s="190"/>
      <c r="I16" s="190"/>
      <c r="J16" s="190"/>
      <c r="K16" s="191"/>
      <c r="L16" s="200" t="s">
        <v>82</v>
      </c>
      <c r="M16" s="219"/>
      <c r="N16" s="219"/>
      <c r="O16" s="219"/>
      <c r="P16" s="219"/>
      <c r="Q16" s="220"/>
      <c r="R16" s="221" t="s">
        <v>83</v>
      </c>
      <c r="S16" s="222"/>
      <c r="T16" s="222"/>
      <c r="U16" s="222"/>
      <c r="V16" s="223"/>
      <c r="W16" s="85"/>
      <c r="X16" s="86"/>
      <c r="Y16" s="86"/>
      <c r="Z16" s="86"/>
      <c r="AA16" s="86"/>
      <c r="AB16" s="101"/>
      <c r="AC16" s="203">
        <v>23</v>
      </c>
      <c r="AD16" s="204"/>
      <c r="AE16" s="204"/>
      <c r="AF16" s="204"/>
      <c r="AG16" s="205"/>
      <c r="AH16" s="203">
        <v>22.9</v>
      </c>
      <c r="AI16" s="204"/>
      <c r="AJ16" s="204"/>
      <c r="AK16" s="204"/>
      <c r="AL16" s="206"/>
      <c r="AM16" s="105"/>
      <c r="AN16" s="106"/>
      <c r="AO16" s="106"/>
      <c r="AP16" s="106"/>
      <c r="AQ16" s="106"/>
      <c r="AR16" s="106"/>
      <c r="AS16" s="106"/>
      <c r="AT16" s="107"/>
      <c r="AU16" s="108"/>
      <c r="AV16" s="109"/>
      <c r="AW16" s="109"/>
      <c r="AX16" s="109"/>
      <c r="AY16" s="110" t="s">
        <v>84</v>
      </c>
      <c r="AZ16" s="111"/>
      <c r="BA16" s="111"/>
      <c r="BB16" s="111"/>
      <c r="BC16" s="111"/>
      <c r="BD16" s="111"/>
      <c r="BE16" s="111"/>
      <c r="BF16" s="111"/>
      <c r="BG16" s="111"/>
      <c r="BH16" s="111"/>
      <c r="BI16" s="111"/>
      <c r="BJ16" s="111"/>
      <c r="BK16" s="111"/>
      <c r="BL16" s="111"/>
      <c r="BM16" s="112"/>
      <c r="BN16" s="113">
        <v>8145260</v>
      </c>
      <c r="BO16" s="114"/>
      <c r="BP16" s="114"/>
      <c r="BQ16" s="114"/>
      <c r="BR16" s="114"/>
      <c r="BS16" s="114"/>
      <c r="BT16" s="114"/>
      <c r="BU16" s="115"/>
      <c r="BV16" s="113">
        <v>7766966</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c r="A17" s="63"/>
      <c r="B17" s="227"/>
      <c r="C17" s="228"/>
      <c r="D17" s="228"/>
      <c r="E17" s="228"/>
      <c r="F17" s="228"/>
      <c r="G17" s="228"/>
      <c r="H17" s="228"/>
      <c r="I17" s="228"/>
      <c r="J17" s="228"/>
      <c r="K17" s="229"/>
      <c r="L17" s="230"/>
      <c r="M17" s="231" t="s">
        <v>85</v>
      </c>
      <c r="N17" s="232"/>
      <c r="O17" s="232"/>
      <c r="P17" s="232"/>
      <c r="Q17" s="233"/>
      <c r="R17" s="221" t="s">
        <v>86</v>
      </c>
      <c r="S17" s="222"/>
      <c r="T17" s="222"/>
      <c r="U17" s="222"/>
      <c r="V17" s="223"/>
      <c r="W17" s="127" t="s">
        <v>87</v>
      </c>
      <c r="X17" s="128"/>
      <c r="Y17" s="128"/>
      <c r="Z17" s="128"/>
      <c r="AA17" s="128"/>
      <c r="AB17" s="123"/>
      <c r="AC17" s="159">
        <v>10693</v>
      </c>
      <c r="AD17" s="160"/>
      <c r="AE17" s="160"/>
      <c r="AF17" s="160"/>
      <c r="AG17" s="199"/>
      <c r="AH17" s="159">
        <v>11719</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5139972</v>
      </c>
      <c r="BO17" s="114"/>
      <c r="BP17" s="114"/>
      <c r="BQ17" s="114"/>
      <c r="BR17" s="114"/>
      <c r="BS17" s="114"/>
      <c r="BT17" s="114"/>
      <c r="BU17" s="115"/>
      <c r="BV17" s="113">
        <v>4882004</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c r="A18" s="63"/>
      <c r="B18" s="234" t="s">
        <v>89</v>
      </c>
      <c r="C18" s="151"/>
      <c r="D18" s="151"/>
      <c r="E18" s="235"/>
      <c r="F18" s="235"/>
      <c r="G18" s="235"/>
      <c r="H18" s="235"/>
      <c r="I18" s="235"/>
      <c r="J18" s="235"/>
      <c r="K18" s="235"/>
      <c r="L18" s="236">
        <v>74.3</v>
      </c>
      <c r="M18" s="236"/>
      <c r="N18" s="236"/>
      <c r="O18" s="236"/>
      <c r="P18" s="236"/>
      <c r="Q18" s="236"/>
      <c r="R18" s="237"/>
      <c r="S18" s="237"/>
      <c r="T18" s="237"/>
      <c r="U18" s="237"/>
      <c r="V18" s="238"/>
      <c r="W18" s="143"/>
      <c r="X18" s="144"/>
      <c r="Y18" s="144"/>
      <c r="Z18" s="144"/>
      <c r="AA18" s="144"/>
      <c r="AB18" s="139"/>
      <c r="AC18" s="239">
        <v>68.8</v>
      </c>
      <c r="AD18" s="240"/>
      <c r="AE18" s="240"/>
      <c r="AF18" s="240"/>
      <c r="AG18" s="241"/>
      <c r="AH18" s="239">
        <v>67.7</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9004008</v>
      </c>
      <c r="BO18" s="114"/>
      <c r="BP18" s="114"/>
      <c r="BQ18" s="114"/>
      <c r="BR18" s="114"/>
      <c r="BS18" s="114"/>
      <c r="BT18" s="114"/>
      <c r="BU18" s="115"/>
      <c r="BV18" s="113">
        <v>8465498</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c r="A19" s="63"/>
      <c r="B19" s="234" t="s">
        <v>91</v>
      </c>
      <c r="C19" s="151"/>
      <c r="D19" s="151"/>
      <c r="E19" s="235"/>
      <c r="F19" s="235"/>
      <c r="G19" s="235"/>
      <c r="H19" s="235"/>
      <c r="I19" s="235"/>
      <c r="J19" s="235"/>
      <c r="K19" s="235"/>
      <c r="L19" s="243">
        <v>486</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12849570</v>
      </c>
      <c r="BO19" s="114"/>
      <c r="BP19" s="114"/>
      <c r="BQ19" s="114"/>
      <c r="BR19" s="114"/>
      <c r="BS19" s="114"/>
      <c r="BT19" s="114"/>
      <c r="BU19" s="115"/>
      <c r="BV19" s="113">
        <v>12416737</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c r="A20" s="63"/>
      <c r="B20" s="234" t="s">
        <v>93</v>
      </c>
      <c r="C20" s="151"/>
      <c r="D20" s="151"/>
      <c r="E20" s="235"/>
      <c r="F20" s="235"/>
      <c r="G20" s="235"/>
      <c r="H20" s="235"/>
      <c r="I20" s="235"/>
      <c r="J20" s="235"/>
      <c r="K20" s="235"/>
      <c r="L20" s="243">
        <v>13499</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c r="A22" s="63"/>
      <c r="B22" s="263" t="s">
        <v>95</v>
      </c>
      <c r="C22" s="264"/>
      <c r="D22" s="265"/>
      <c r="E22" s="125" t="s">
        <v>24</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24</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22463297</v>
      </c>
      <c r="BO22" s="92"/>
      <c r="BP22" s="92"/>
      <c r="BQ22" s="92"/>
      <c r="BR22" s="92"/>
      <c r="BS22" s="92"/>
      <c r="BT22" s="92"/>
      <c r="BU22" s="93"/>
      <c r="BV22" s="91">
        <v>20940415</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19317184</v>
      </c>
      <c r="BO23" s="114"/>
      <c r="BP23" s="114"/>
      <c r="BQ23" s="114"/>
      <c r="BR23" s="114"/>
      <c r="BS23" s="114"/>
      <c r="BT23" s="114"/>
      <c r="BU23" s="115"/>
      <c r="BV23" s="113">
        <v>17612859</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c r="A24" s="63"/>
      <c r="B24" s="274"/>
      <c r="C24" s="275"/>
      <c r="D24" s="276"/>
      <c r="E24" s="158" t="s">
        <v>103</v>
      </c>
      <c r="F24" s="106"/>
      <c r="G24" s="106"/>
      <c r="H24" s="106"/>
      <c r="I24" s="106"/>
      <c r="J24" s="106"/>
      <c r="K24" s="107"/>
      <c r="L24" s="159">
        <v>1</v>
      </c>
      <c r="M24" s="160"/>
      <c r="N24" s="160"/>
      <c r="O24" s="160"/>
      <c r="P24" s="199"/>
      <c r="Q24" s="159">
        <v>8110</v>
      </c>
      <c r="R24" s="160"/>
      <c r="S24" s="160"/>
      <c r="T24" s="160"/>
      <c r="U24" s="160"/>
      <c r="V24" s="199"/>
      <c r="W24" s="280"/>
      <c r="X24" s="275"/>
      <c r="Y24" s="276"/>
      <c r="Z24" s="158" t="s">
        <v>104</v>
      </c>
      <c r="AA24" s="106"/>
      <c r="AB24" s="106"/>
      <c r="AC24" s="106"/>
      <c r="AD24" s="106"/>
      <c r="AE24" s="106"/>
      <c r="AF24" s="106"/>
      <c r="AG24" s="107"/>
      <c r="AH24" s="159">
        <v>222</v>
      </c>
      <c r="AI24" s="160"/>
      <c r="AJ24" s="160"/>
      <c r="AK24" s="160"/>
      <c r="AL24" s="199"/>
      <c r="AM24" s="159">
        <v>671328</v>
      </c>
      <c r="AN24" s="160"/>
      <c r="AO24" s="160"/>
      <c r="AP24" s="160"/>
      <c r="AQ24" s="160"/>
      <c r="AR24" s="199"/>
      <c r="AS24" s="159">
        <v>3024</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17252092</v>
      </c>
      <c r="BO24" s="114"/>
      <c r="BP24" s="114"/>
      <c r="BQ24" s="114"/>
      <c r="BR24" s="114"/>
      <c r="BS24" s="114"/>
      <c r="BT24" s="114"/>
      <c r="BU24" s="115"/>
      <c r="BV24" s="113">
        <v>15361031</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c r="A25" s="63"/>
      <c r="B25" s="274"/>
      <c r="C25" s="275"/>
      <c r="D25" s="276"/>
      <c r="E25" s="158" t="s">
        <v>106</v>
      </c>
      <c r="F25" s="106"/>
      <c r="G25" s="106"/>
      <c r="H25" s="106"/>
      <c r="I25" s="106"/>
      <c r="J25" s="106"/>
      <c r="K25" s="107"/>
      <c r="L25" s="159">
        <v>1</v>
      </c>
      <c r="M25" s="160"/>
      <c r="N25" s="160"/>
      <c r="O25" s="160"/>
      <c r="P25" s="199"/>
      <c r="Q25" s="159">
        <v>6410</v>
      </c>
      <c r="R25" s="160"/>
      <c r="S25" s="160"/>
      <c r="T25" s="160"/>
      <c r="U25" s="160"/>
      <c r="V25" s="199"/>
      <c r="W25" s="280"/>
      <c r="X25" s="275"/>
      <c r="Y25" s="276"/>
      <c r="Z25" s="158" t="s">
        <v>107</v>
      </c>
      <c r="AA25" s="106"/>
      <c r="AB25" s="106"/>
      <c r="AC25" s="106"/>
      <c r="AD25" s="106"/>
      <c r="AE25" s="106"/>
      <c r="AF25" s="106"/>
      <c r="AG25" s="107"/>
      <c r="AH25" s="159" t="s">
        <v>63</v>
      </c>
      <c r="AI25" s="160"/>
      <c r="AJ25" s="160"/>
      <c r="AK25" s="160"/>
      <c r="AL25" s="199"/>
      <c r="AM25" s="159" t="s">
        <v>63</v>
      </c>
      <c r="AN25" s="160"/>
      <c r="AO25" s="160"/>
      <c r="AP25" s="160"/>
      <c r="AQ25" s="160"/>
      <c r="AR25" s="199"/>
      <c r="AS25" s="159" t="s">
        <v>63</v>
      </c>
      <c r="AT25" s="160"/>
      <c r="AU25" s="160"/>
      <c r="AV25" s="160"/>
      <c r="AW25" s="160"/>
      <c r="AX25" s="161"/>
      <c r="AY25" s="88" t="s">
        <v>108</v>
      </c>
      <c r="AZ25" s="89"/>
      <c r="BA25" s="89"/>
      <c r="BB25" s="89"/>
      <c r="BC25" s="89"/>
      <c r="BD25" s="89"/>
      <c r="BE25" s="89"/>
      <c r="BF25" s="89"/>
      <c r="BG25" s="89"/>
      <c r="BH25" s="89"/>
      <c r="BI25" s="89"/>
      <c r="BJ25" s="89"/>
      <c r="BK25" s="89"/>
      <c r="BL25" s="89"/>
      <c r="BM25" s="90"/>
      <c r="BN25" s="91">
        <v>9610747</v>
      </c>
      <c r="BO25" s="92"/>
      <c r="BP25" s="92"/>
      <c r="BQ25" s="92"/>
      <c r="BR25" s="92"/>
      <c r="BS25" s="92"/>
      <c r="BT25" s="92"/>
      <c r="BU25" s="93"/>
      <c r="BV25" s="91">
        <v>9905020</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c r="A26" s="63"/>
      <c r="B26" s="274"/>
      <c r="C26" s="275"/>
      <c r="D26" s="276"/>
      <c r="E26" s="158" t="s">
        <v>109</v>
      </c>
      <c r="F26" s="106"/>
      <c r="G26" s="106"/>
      <c r="H26" s="106"/>
      <c r="I26" s="106"/>
      <c r="J26" s="106"/>
      <c r="K26" s="107"/>
      <c r="L26" s="159">
        <v>1</v>
      </c>
      <c r="M26" s="160"/>
      <c r="N26" s="160"/>
      <c r="O26" s="160"/>
      <c r="P26" s="199"/>
      <c r="Q26" s="159">
        <v>5670</v>
      </c>
      <c r="R26" s="160"/>
      <c r="S26" s="160"/>
      <c r="T26" s="160"/>
      <c r="U26" s="160"/>
      <c r="V26" s="199"/>
      <c r="W26" s="280"/>
      <c r="X26" s="275"/>
      <c r="Y26" s="276"/>
      <c r="Z26" s="158" t="s">
        <v>110</v>
      </c>
      <c r="AA26" s="285"/>
      <c r="AB26" s="285"/>
      <c r="AC26" s="285"/>
      <c r="AD26" s="285"/>
      <c r="AE26" s="285"/>
      <c r="AF26" s="285"/>
      <c r="AG26" s="286"/>
      <c r="AH26" s="159" t="s">
        <v>63</v>
      </c>
      <c r="AI26" s="160"/>
      <c r="AJ26" s="160"/>
      <c r="AK26" s="160"/>
      <c r="AL26" s="199"/>
      <c r="AM26" s="159" t="s">
        <v>63</v>
      </c>
      <c r="AN26" s="160"/>
      <c r="AO26" s="160"/>
      <c r="AP26" s="160"/>
      <c r="AQ26" s="160"/>
      <c r="AR26" s="199"/>
      <c r="AS26" s="159" t="s">
        <v>63</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t="s">
        <v>63</v>
      </c>
      <c r="BO26" s="114"/>
      <c r="BP26" s="114"/>
      <c r="BQ26" s="114"/>
      <c r="BR26" s="114"/>
      <c r="BS26" s="114"/>
      <c r="BT26" s="114"/>
      <c r="BU26" s="115"/>
      <c r="BV26" s="113" t="s">
        <v>63</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c r="A27" s="63"/>
      <c r="B27" s="274"/>
      <c r="C27" s="275"/>
      <c r="D27" s="276"/>
      <c r="E27" s="158" t="s">
        <v>112</v>
      </c>
      <c r="F27" s="106"/>
      <c r="G27" s="106"/>
      <c r="H27" s="106"/>
      <c r="I27" s="106"/>
      <c r="J27" s="106"/>
      <c r="K27" s="107"/>
      <c r="L27" s="159">
        <v>1</v>
      </c>
      <c r="M27" s="160"/>
      <c r="N27" s="160"/>
      <c r="O27" s="160"/>
      <c r="P27" s="199"/>
      <c r="Q27" s="159">
        <v>4017</v>
      </c>
      <c r="R27" s="160"/>
      <c r="S27" s="160"/>
      <c r="T27" s="160"/>
      <c r="U27" s="160"/>
      <c r="V27" s="199"/>
      <c r="W27" s="280"/>
      <c r="X27" s="275"/>
      <c r="Y27" s="276"/>
      <c r="Z27" s="158" t="s">
        <v>113</v>
      </c>
      <c r="AA27" s="106"/>
      <c r="AB27" s="106"/>
      <c r="AC27" s="106"/>
      <c r="AD27" s="106"/>
      <c r="AE27" s="106"/>
      <c r="AF27" s="106"/>
      <c r="AG27" s="107"/>
      <c r="AH27" s="159">
        <v>13</v>
      </c>
      <c r="AI27" s="160"/>
      <c r="AJ27" s="160"/>
      <c r="AK27" s="160"/>
      <c r="AL27" s="199"/>
      <c r="AM27" s="159">
        <v>36730</v>
      </c>
      <c r="AN27" s="160"/>
      <c r="AO27" s="160"/>
      <c r="AP27" s="160"/>
      <c r="AQ27" s="160"/>
      <c r="AR27" s="199"/>
      <c r="AS27" s="159">
        <v>2825</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t="s">
        <v>63</v>
      </c>
      <c r="BO27" s="261"/>
      <c r="BP27" s="261"/>
      <c r="BQ27" s="261"/>
      <c r="BR27" s="261"/>
      <c r="BS27" s="261"/>
      <c r="BT27" s="261"/>
      <c r="BU27" s="262"/>
      <c r="BV27" s="260" t="s">
        <v>63</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c r="A28" s="63"/>
      <c r="B28" s="274"/>
      <c r="C28" s="275"/>
      <c r="D28" s="276"/>
      <c r="E28" s="158" t="s">
        <v>115</v>
      </c>
      <c r="F28" s="106"/>
      <c r="G28" s="106"/>
      <c r="H28" s="106"/>
      <c r="I28" s="106"/>
      <c r="J28" s="106"/>
      <c r="K28" s="107"/>
      <c r="L28" s="159">
        <v>1</v>
      </c>
      <c r="M28" s="160"/>
      <c r="N28" s="160"/>
      <c r="O28" s="160"/>
      <c r="P28" s="199"/>
      <c r="Q28" s="159">
        <v>3678</v>
      </c>
      <c r="R28" s="160"/>
      <c r="S28" s="160"/>
      <c r="T28" s="160"/>
      <c r="U28" s="160"/>
      <c r="V28" s="199"/>
      <c r="W28" s="280"/>
      <c r="X28" s="275"/>
      <c r="Y28" s="276"/>
      <c r="Z28" s="158" t="s">
        <v>116</v>
      </c>
      <c r="AA28" s="106"/>
      <c r="AB28" s="106"/>
      <c r="AC28" s="106"/>
      <c r="AD28" s="106"/>
      <c r="AE28" s="106"/>
      <c r="AF28" s="106"/>
      <c r="AG28" s="107"/>
      <c r="AH28" s="159" t="s">
        <v>63</v>
      </c>
      <c r="AI28" s="160"/>
      <c r="AJ28" s="160"/>
      <c r="AK28" s="160"/>
      <c r="AL28" s="199"/>
      <c r="AM28" s="159" t="s">
        <v>63</v>
      </c>
      <c r="AN28" s="160"/>
      <c r="AO28" s="160"/>
      <c r="AP28" s="160"/>
      <c r="AQ28" s="160"/>
      <c r="AR28" s="199"/>
      <c r="AS28" s="159" t="s">
        <v>63</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4318648</v>
      </c>
      <c r="BO28" s="92"/>
      <c r="BP28" s="92"/>
      <c r="BQ28" s="92"/>
      <c r="BR28" s="92"/>
      <c r="BS28" s="92"/>
      <c r="BT28" s="92"/>
      <c r="BU28" s="93"/>
      <c r="BV28" s="91">
        <v>3708961</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c r="A29" s="63"/>
      <c r="B29" s="274"/>
      <c r="C29" s="275"/>
      <c r="D29" s="276"/>
      <c r="E29" s="158" t="s">
        <v>119</v>
      </c>
      <c r="F29" s="106"/>
      <c r="G29" s="106"/>
      <c r="H29" s="106"/>
      <c r="I29" s="106"/>
      <c r="J29" s="106"/>
      <c r="K29" s="107"/>
      <c r="L29" s="159">
        <v>16</v>
      </c>
      <c r="M29" s="160"/>
      <c r="N29" s="160"/>
      <c r="O29" s="160"/>
      <c r="P29" s="199"/>
      <c r="Q29" s="159">
        <v>3469</v>
      </c>
      <c r="R29" s="160"/>
      <c r="S29" s="160"/>
      <c r="T29" s="160"/>
      <c r="U29" s="160"/>
      <c r="V29" s="199"/>
      <c r="W29" s="291"/>
      <c r="X29" s="292"/>
      <c r="Y29" s="293"/>
      <c r="Z29" s="158" t="s">
        <v>120</v>
      </c>
      <c r="AA29" s="106"/>
      <c r="AB29" s="106"/>
      <c r="AC29" s="106"/>
      <c r="AD29" s="106"/>
      <c r="AE29" s="106"/>
      <c r="AF29" s="106"/>
      <c r="AG29" s="107"/>
      <c r="AH29" s="159">
        <v>235</v>
      </c>
      <c r="AI29" s="160"/>
      <c r="AJ29" s="160"/>
      <c r="AK29" s="160"/>
      <c r="AL29" s="199"/>
      <c r="AM29" s="159">
        <v>708058</v>
      </c>
      <c r="AN29" s="160"/>
      <c r="AO29" s="160"/>
      <c r="AP29" s="160"/>
      <c r="AQ29" s="160"/>
      <c r="AR29" s="199"/>
      <c r="AS29" s="159">
        <v>3013</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868309</v>
      </c>
      <c r="BO29" s="114"/>
      <c r="BP29" s="114"/>
      <c r="BQ29" s="114"/>
      <c r="BR29" s="114"/>
      <c r="BS29" s="114"/>
      <c r="BT29" s="114"/>
      <c r="BU29" s="115"/>
      <c r="BV29" s="113">
        <v>868292</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97.8</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2069379</v>
      </c>
      <c r="BO30" s="261"/>
      <c r="BP30" s="261"/>
      <c r="BQ30" s="261"/>
      <c r="BR30" s="261"/>
      <c r="BS30" s="261"/>
      <c r="BT30" s="261"/>
      <c r="BU30" s="262"/>
      <c r="BV30" s="260">
        <v>2325497</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c r="A31" s="63"/>
      <c r="B31" s="315"/>
      <c r="DI31" s="316"/>
    </row>
    <row r="32" spans="1:113" ht="13.5" customHeight="1">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2</v>
      </c>
      <c r="V34" s="323"/>
      <c r="W34" s="324" t="str">
        <f>IF('各会計、関係団体の財政状況及び健全化判断比率'!B28="","",'各会計、関係団体の財政状況及び健全化判断比率'!B28)</f>
        <v>宇土市国民健康保険特別会計</v>
      </c>
      <c r="X34" s="324"/>
      <c r="Y34" s="324"/>
      <c r="Z34" s="324"/>
      <c r="AA34" s="324"/>
      <c r="AB34" s="324"/>
      <c r="AC34" s="324"/>
      <c r="AD34" s="324"/>
      <c r="AE34" s="324"/>
      <c r="AF34" s="324"/>
      <c r="AG34" s="324"/>
      <c r="AH34" s="324"/>
      <c r="AI34" s="324"/>
      <c r="AJ34" s="324"/>
      <c r="AK34" s="324"/>
      <c r="AL34" s="63"/>
      <c r="AM34" s="323">
        <f>IF(AO34="","",MAX(C34:D43,U34:V43)+1)</f>
        <v>5</v>
      </c>
      <c r="AN34" s="323"/>
      <c r="AO34" s="324" t="str">
        <f>IF('各会計、関係団体の財政状況及び健全化判断比率'!B31="","",'各会計、関係団体の財政状況及び健全化判断比率'!B31)</f>
        <v>宇土市水道事業会計</v>
      </c>
      <c r="AP34" s="324"/>
      <c r="AQ34" s="324"/>
      <c r="AR34" s="324"/>
      <c r="AS34" s="324"/>
      <c r="AT34" s="324"/>
      <c r="AU34" s="324"/>
      <c r="AV34" s="324"/>
      <c r="AW34" s="324"/>
      <c r="AX34" s="324"/>
      <c r="AY34" s="324"/>
      <c r="AZ34" s="324"/>
      <c r="BA34" s="324"/>
      <c r="BB34" s="324"/>
      <c r="BC34" s="324"/>
      <c r="BD34" s="63"/>
      <c r="BE34" s="323">
        <f>IF(BG34="","",MAX(C34:D43,U34:V43,AM34:AN43)+1)</f>
        <v>7</v>
      </c>
      <c r="BF34" s="323"/>
      <c r="BG34" s="324" t="str">
        <f>IF('各会計、関係団体の財政状況及び健全化判断比率'!B33="","",'各会計、関係団体の財政状況及び健全化判断比率'!B33)</f>
        <v>宇土市漁業集落排水施設整備事業特別会計</v>
      </c>
      <c r="BH34" s="324"/>
      <c r="BI34" s="324"/>
      <c r="BJ34" s="324"/>
      <c r="BK34" s="324"/>
      <c r="BL34" s="324"/>
      <c r="BM34" s="324"/>
      <c r="BN34" s="324"/>
      <c r="BO34" s="324"/>
      <c r="BP34" s="324"/>
      <c r="BQ34" s="324"/>
      <c r="BR34" s="324"/>
      <c r="BS34" s="324"/>
      <c r="BT34" s="324"/>
      <c r="BU34" s="324"/>
      <c r="BV34" s="63"/>
      <c r="BW34" s="323">
        <f>IF(BY34="","",MAX(C34:D43,U34:V43,AM34:AN43,BE34:BF43)+1)</f>
        <v>8</v>
      </c>
      <c r="BX34" s="323"/>
      <c r="BY34" s="324" t="str">
        <f>IF('各会計、関係団体の財政状況及び健全化判断比率'!B68="","",'各会計、関係団体の財政状況及び健全化判断比率'!B68)</f>
        <v>宇城広域連合（一般会計）</v>
      </c>
      <c r="BZ34" s="324"/>
      <c r="CA34" s="324"/>
      <c r="CB34" s="324"/>
      <c r="CC34" s="324"/>
      <c r="CD34" s="324"/>
      <c r="CE34" s="324"/>
      <c r="CF34" s="324"/>
      <c r="CG34" s="324"/>
      <c r="CH34" s="324"/>
      <c r="CI34" s="324"/>
      <c r="CJ34" s="324"/>
      <c r="CK34" s="324"/>
      <c r="CL34" s="324"/>
      <c r="CM34" s="324"/>
      <c r="CN34" s="63"/>
      <c r="CO34" s="323">
        <f>IF(CQ34="","",MAX(C34:D43,U34:V43,AM34:AN43,BE34:BF43,BW34:BX43)+1)</f>
        <v>14</v>
      </c>
      <c r="CP34" s="323"/>
      <c r="CQ34" s="324" t="str">
        <f>IF('各会計、関係団体の財政状況及び健全化判断比率'!BS7="","",'各会計、関係団体の財政状況及び健全化判断比率'!BS7)</f>
        <v>宇土市土地開発公社</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c r="A35" s="63"/>
      <c r="B35" s="317"/>
      <c r="C35" s="323" t="str">
        <f>IF(E35="","",C34+1)</f>
        <v/>
      </c>
      <c r="D35" s="323"/>
      <c r="E35" s="324" t="str">
        <f>IF('各会計、関係団体の財政状況及び健全化判断比率'!B8="","",'各会計、関係団体の財政状況及び健全化判断比率'!B8)</f>
        <v/>
      </c>
      <c r="F35" s="324"/>
      <c r="G35" s="324"/>
      <c r="H35" s="324"/>
      <c r="I35" s="324"/>
      <c r="J35" s="324"/>
      <c r="K35" s="324"/>
      <c r="L35" s="324"/>
      <c r="M35" s="324"/>
      <c r="N35" s="324"/>
      <c r="O35" s="324"/>
      <c r="P35" s="324"/>
      <c r="Q35" s="324"/>
      <c r="R35" s="324"/>
      <c r="S35" s="324"/>
      <c r="T35" s="63"/>
      <c r="U35" s="323">
        <f>IF(W35="","",U34+1)</f>
        <v>3</v>
      </c>
      <c r="V35" s="323"/>
      <c r="W35" s="324" t="str">
        <f>IF('各会計、関係団体の財政状況及び健全化判断比率'!B29="","",'各会計、関係団体の財政状況及び健全化判断比率'!B29)</f>
        <v>宇土市介護保険特別会計</v>
      </c>
      <c r="X35" s="324"/>
      <c r="Y35" s="324"/>
      <c r="Z35" s="324"/>
      <c r="AA35" s="324"/>
      <c r="AB35" s="324"/>
      <c r="AC35" s="324"/>
      <c r="AD35" s="324"/>
      <c r="AE35" s="324"/>
      <c r="AF35" s="324"/>
      <c r="AG35" s="324"/>
      <c r="AH35" s="324"/>
      <c r="AI35" s="324"/>
      <c r="AJ35" s="324"/>
      <c r="AK35" s="324"/>
      <c r="AL35" s="63"/>
      <c r="AM35" s="323">
        <f t="shared" ref="AM35:AM43" si="0">IF(AO35="","",AM34+1)</f>
        <v>6</v>
      </c>
      <c r="AN35" s="323"/>
      <c r="AO35" s="324" t="str">
        <f>IF('各会計、関係団体の財政状況及び健全化判断比率'!B32="","",'各会計、関係団体の財政状況及び健全化判断比率'!B32)</f>
        <v>宇土市公共下水道事業会計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9</v>
      </c>
      <c r="BX35" s="323"/>
      <c r="BY35" s="324" t="str">
        <f>IF('各会計、関係団体の財政状況及び健全化判断比率'!B69="","",'各会計、関係団体の財政状況及び健全化判断比率'!B69)</f>
        <v>宇城広域連合（宇城ふるさと市町村圏基金特別会計）</v>
      </c>
      <c r="BZ35" s="324"/>
      <c r="CA35" s="324"/>
      <c r="CB35" s="324"/>
      <c r="CC35" s="324"/>
      <c r="CD35" s="324"/>
      <c r="CE35" s="324"/>
      <c r="CF35" s="324"/>
      <c r="CG35" s="324"/>
      <c r="CH35" s="324"/>
      <c r="CI35" s="324"/>
      <c r="CJ35" s="324"/>
      <c r="CK35" s="324"/>
      <c r="CL35" s="324"/>
      <c r="CM35" s="324"/>
      <c r="CN35" s="63"/>
      <c r="CO35" s="323" t="str">
        <f t="shared" ref="CO35:CO43" si="3">IF(CQ35="","",CO34+1)</f>
        <v/>
      </c>
      <c r="CP35" s="323"/>
      <c r="CQ35" s="324" t="str">
        <f>IF('各会計、関係団体の財政状況及び健全化判断比率'!BS8="","",'各会計、関係団体の財政状況及び健全化判断比率'!BS8)</f>
        <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4</v>
      </c>
      <c r="V36" s="323"/>
      <c r="W36" s="324" t="str">
        <f>IF('各会計、関係団体の財政状況及び健全化判断比率'!B30="","",'各会計、関係団体の財政状況及び健全化判断比率'!B30)</f>
        <v>宇土市後期高齢者医療特別会計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10</v>
      </c>
      <c r="BX36" s="323"/>
      <c r="BY36" s="324" t="str">
        <f>IF('各会計、関係団体の財政状況及び健全化判断比率'!B70="","",'各会計、関係団体の財政状況及び健全化判断比率'!B70)</f>
        <v>熊本県市町村総合事務組合</v>
      </c>
      <c r="BZ36" s="324"/>
      <c r="CA36" s="324"/>
      <c r="CB36" s="324"/>
      <c r="CC36" s="324"/>
      <c r="CD36" s="324"/>
      <c r="CE36" s="324"/>
      <c r="CF36" s="324"/>
      <c r="CG36" s="324"/>
      <c r="CH36" s="324"/>
      <c r="CI36" s="324"/>
      <c r="CJ36" s="324"/>
      <c r="CK36" s="324"/>
      <c r="CL36" s="324"/>
      <c r="CM36" s="324"/>
      <c r="CN36" s="63"/>
      <c r="CO36" s="323" t="str">
        <f t="shared" si="3"/>
        <v/>
      </c>
      <c r="CP36" s="323"/>
      <c r="CQ36" s="324" t="str">
        <f>IF('各会計、関係団体の財政状況及び健全化判断比率'!BS9="","",'各会計、関係団体の財政状況及び健全化判断比率'!BS9)</f>
        <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11</v>
      </c>
      <c r="BX37" s="323"/>
      <c r="BY37" s="324" t="str">
        <f>IF('各会計、関係団体の財政状況及び健全化判断比率'!B71="","",'各会計、関係団体の財政状況及び健全化判断比率'!B71)</f>
        <v>熊本県後期高齢者医療広域連合（一般会計）</v>
      </c>
      <c r="BZ37" s="324"/>
      <c r="CA37" s="324"/>
      <c r="CB37" s="324"/>
      <c r="CC37" s="324"/>
      <c r="CD37" s="324"/>
      <c r="CE37" s="324"/>
      <c r="CF37" s="324"/>
      <c r="CG37" s="324"/>
      <c r="CH37" s="324"/>
      <c r="CI37" s="324"/>
      <c r="CJ37" s="324"/>
      <c r="CK37" s="324"/>
      <c r="CL37" s="324"/>
      <c r="CM37" s="324"/>
      <c r="CN37" s="63"/>
      <c r="CO37" s="323" t="str">
        <f t="shared" si="3"/>
        <v/>
      </c>
      <c r="CP37" s="323"/>
      <c r="CQ37" s="324" t="str">
        <f>IF('各会計、関係団体の財政状況及び健全化判断比率'!BS10="","",'各会計、関係団体の財政状況及び健全化判断比率'!BS10)</f>
        <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12</v>
      </c>
      <c r="BX38" s="323"/>
      <c r="BY38" s="324" t="str">
        <f>IF('各会計、関係団体の財政状況及び健全化判断比率'!B72="","",'各会計、関係団体の財政状況及び健全化判断比率'!B72)</f>
        <v>熊本県後期高齢者医療広域連合（特別会計）</v>
      </c>
      <c r="BZ38" s="324"/>
      <c r="CA38" s="324"/>
      <c r="CB38" s="324"/>
      <c r="CC38" s="324"/>
      <c r="CD38" s="324"/>
      <c r="CE38" s="324"/>
      <c r="CF38" s="324"/>
      <c r="CG38" s="324"/>
      <c r="CH38" s="324"/>
      <c r="CI38" s="324"/>
      <c r="CJ38" s="324"/>
      <c r="CK38" s="324"/>
      <c r="CL38" s="324"/>
      <c r="CM38" s="324"/>
      <c r="CN38" s="63"/>
      <c r="CO38" s="323" t="str">
        <f t="shared" si="3"/>
        <v/>
      </c>
      <c r="CP38" s="323"/>
      <c r="CQ38" s="324" t="str">
        <f>IF('各会計、関係団体の財政状況及び健全化判断比率'!BS11="","",'各会計、関係団体の財政状況及び健全化判断比率'!BS11)</f>
        <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13</v>
      </c>
      <c r="BX39" s="323"/>
      <c r="BY39" s="324" t="str">
        <f>IF('各会計、関係団体の財政状況及び健全化判断比率'!B73="","",'各会計、関係団体の財政状況及び健全化判断比率'!B73)</f>
        <v>上天草・宇城水道企業団</v>
      </c>
      <c r="BZ39" s="324"/>
      <c r="CA39" s="324"/>
      <c r="CB39" s="324"/>
      <c r="CC39" s="324"/>
      <c r="CD39" s="324"/>
      <c r="CE39" s="324"/>
      <c r="CF39" s="324"/>
      <c r="CG39" s="324"/>
      <c r="CH39" s="324"/>
      <c r="CI39" s="324"/>
      <c r="CJ39" s="324"/>
      <c r="CK39" s="324"/>
      <c r="CL39" s="324"/>
      <c r="CM39" s="324"/>
      <c r="CN39" s="63"/>
      <c r="CO39" s="323" t="str">
        <f t="shared" si="3"/>
        <v/>
      </c>
      <c r="CP39" s="323"/>
      <c r="CQ39" s="324" t="str">
        <f>IF('各会計、関係団体の財政状況及び健全化判断比率'!BS12="","",'各会計、関係団体の財政状況及び健全化判断比率'!BS12)</f>
        <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t="str">
        <f t="shared" si="2"/>
        <v/>
      </c>
      <c r="BX40" s="323"/>
      <c r="BY40" s="324" t="str">
        <f>IF('各会計、関係団体の財政状況及び健全化判断比率'!B74="","",'各会計、関係団体の財政状況及び健全化判断比率'!B74)</f>
        <v/>
      </c>
      <c r="BZ40" s="324"/>
      <c r="CA40" s="324"/>
      <c r="CB40" s="324"/>
      <c r="CC40" s="324"/>
      <c r="CD40" s="324"/>
      <c r="CE40" s="324"/>
      <c r="CF40" s="324"/>
      <c r="CG40" s="324"/>
      <c r="CH40" s="324"/>
      <c r="CI40" s="324"/>
      <c r="CJ40" s="324"/>
      <c r="CK40" s="324"/>
      <c r="CL40" s="324"/>
      <c r="CM40" s="324"/>
      <c r="CN40" s="63"/>
      <c r="CO40" s="323" t="str">
        <f t="shared" si="3"/>
        <v/>
      </c>
      <c r="CP40" s="323"/>
      <c r="CQ40" s="324" t="str">
        <f>IF('各会計、関係団体の財政状況及び健全化判断比率'!BS13="","",'各会計、関係団体の財政状況及び健全化判断比率'!BS13)</f>
        <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t="str">
        <f t="shared" si="2"/>
        <v/>
      </c>
      <c r="BX41" s="323"/>
      <c r="BY41" s="324" t="str">
        <f>IF('各会計、関係団体の財政状況及び健全化判断比率'!B75="","",'各会計、関係団体の財政状況及び健全化判断比率'!B75)</f>
        <v/>
      </c>
      <c r="BZ41" s="324"/>
      <c r="CA41" s="324"/>
      <c r="CB41" s="324"/>
      <c r="CC41" s="324"/>
      <c r="CD41" s="324"/>
      <c r="CE41" s="324"/>
      <c r="CF41" s="324"/>
      <c r="CG41" s="324"/>
      <c r="CH41" s="324"/>
      <c r="CI41" s="324"/>
      <c r="CJ41" s="324"/>
      <c r="CK41" s="324"/>
      <c r="CL41" s="324"/>
      <c r="CM41" s="324"/>
      <c r="CN41" s="63"/>
      <c r="CO41" s="323" t="str">
        <f t="shared" si="3"/>
        <v/>
      </c>
      <c r="CP41" s="323"/>
      <c r="CQ41" s="324" t="str">
        <f>IF('各会計、関係団体の財政状況及び健全化判断比率'!BS14="","",'各会計、関係団体の財政状況及び健全化判断比率'!BS14)</f>
        <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row r="46" spans="1:113">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c r="E53" s="329" t="s">
        <v>145</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row r="55" spans="5:113"/>
    <row r="56" spans="5:113"/>
  </sheetData>
  <sheetProtection algorithmName="SHA-512" hashValue="gl3+ZSHehFnM3zYbkOHquh3xjouzLd30HS91rZEn/Tf4mFUcQdYOnZqoEzgUcVby2rRGeB7OIf6NAr3lm/FGTA==" saltValue="loS7aDz7ixdnvfNsVVod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A28" zoomScaleSheetLayoutView="100" workbookViewId="0"/>
  </sheetViews>
  <sheetFormatPr defaultColWidth="0" defaultRowHeight="13.5" customHeight="1" zeroHeight="1"/>
  <cols>
    <col min="1" max="1" width="6.6328125" style="1037" customWidth="1"/>
    <col min="2" max="2" width="11" style="1037" customWidth="1"/>
    <col min="3" max="3" width="17" style="1037" customWidth="1"/>
    <col min="4" max="5" width="16.6328125" style="1037" customWidth="1"/>
    <col min="6" max="15" width="15" style="1037" customWidth="1"/>
    <col min="16" max="16" width="24" style="1037" customWidth="1"/>
    <col min="17" max="16384" width="0" style="1037" hidden="1"/>
  </cols>
  <sheetData>
    <row r="1" spans="1:16" ht="16.5" customHeight="1">
      <c r="A1" s="1036"/>
      <c r="B1" s="1036"/>
      <c r="C1" s="1036"/>
      <c r="D1" s="1036"/>
      <c r="E1" s="1036"/>
      <c r="F1" s="1036"/>
      <c r="G1" s="1036"/>
      <c r="H1" s="1036"/>
      <c r="I1" s="1036"/>
      <c r="J1" s="1036"/>
      <c r="K1" s="1036"/>
      <c r="L1" s="1036"/>
      <c r="M1" s="1036"/>
      <c r="N1" s="1036"/>
      <c r="O1" s="1036"/>
      <c r="P1" s="1036"/>
    </row>
    <row r="2" spans="1:16" ht="16.5" customHeight="1">
      <c r="A2" s="1036"/>
      <c r="B2" s="1036"/>
      <c r="C2" s="1036"/>
      <c r="D2" s="1036"/>
      <c r="E2" s="1036"/>
      <c r="F2" s="1036"/>
      <c r="G2" s="1036"/>
      <c r="H2" s="1036"/>
      <c r="I2" s="1036"/>
      <c r="J2" s="1036"/>
      <c r="K2" s="1036"/>
      <c r="L2" s="1036"/>
      <c r="M2" s="1036"/>
      <c r="N2" s="1036"/>
      <c r="O2" s="1036"/>
      <c r="P2" s="1036"/>
    </row>
    <row r="3" spans="1:16" ht="16.5" customHeight="1">
      <c r="A3" s="1036"/>
      <c r="B3" s="1036"/>
      <c r="C3" s="1036"/>
      <c r="D3" s="1036"/>
      <c r="E3" s="1036"/>
      <c r="F3" s="1036"/>
      <c r="G3" s="1036"/>
      <c r="H3" s="1036"/>
      <c r="I3" s="1036"/>
      <c r="J3" s="1036"/>
      <c r="K3" s="1036"/>
      <c r="L3" s="1036"/>
      <c r="M3" s="1036"/>
      <c r="N3" s="1036"/>
      <c r="O3" s="1036"/>
      <c r="P3" s="1036"/>
    </row>
    <row r="4" spans="1:16" ht="16.5" customHeight="1">
      <c r="A4" s="1036"/>
      <c r="B4" s="1036"/>
      <c r="C4" s="1036"/>
      <c r="D4" s="1036"/>
      <c r="E4" s="1036"/>
      <c r="F4" s="1036"/>
      <c r="G4" s="1036"/>
      <c r="H4" s="1036"/>
      <c r="I4" s="1036"/>
      <c r="J4" s="1036"/>
      <c r="K4" s="1036"/>
      <c r="L4" s="1036"/>
      <c r="M4" s="1036"/>
      <c r="N4" s="1036"/>
      <c r="O4" s="1036"/>
      <c r="P4" s="1036"/>
    </row>
    <row r="5" spans="1:16" ht="16.5" customHeight="1">
      <c r="A5" s="1036"/>
      <c r="B5" s="1036"/>
      <c r="C5" s="1036"/>
      <c r="D5" s="1036"/>
      <c r="E5" s="1036"/>
      <c r="F5" s="1036"/>
      <c r="G5" s="1036"/>
      <c r="H5" s="1036"/>
      <c r="I5" s="1036"/>
      <c r="J5" s="1036"/>
      <c r="K5" s="1036"/>
      <c r="L5" s="1036"/>
      <c r="M5" s="1036"/>
      <c r="N5" s="1036"/>
      <c r="O5" s="1036"/>
      <c r="P5" s="1036"/>
    </row>
    <row r="6" spans="1:16" ht="16.5" customHeight="1">
      <c r="A6" s="1036"/>
      <c r="B6" s="1036"/>
      <c r="C6" s="1036"/>
      <c r="D6" s="1036"/>
      <c r="E6" s="1036"/>
      <c r="F6" s="1036"/>
      <c r="G6" s="1036"/>
      <c r="H6" s="1036"/>
      <c r="I6" s="1036"/>
      <c r="J6" s="1036"/>
      <c r="K6" s="1036"/>
      <c r="L6" s="1036"/>
      <c r="M6" s="1036"/>
      <c r="N6" s="1036"/>
      <c r="O6" s="1036"/>
      <c r="P6" s="1036"/>
    </row>
    <row r="7" spans="1:16" ht="16.5" customHeight="1">
      <c r="A7" s="1036"/>
      <c r="B7" s="1036"/>
      <c r="C7" s="1036"/>
      <c r="D7" s="1036"/>
      <c r="E7" s="1036"/>
      <c r="F7" s="1036"/>
      <c r="G7" s="1036"/>
      <c r="H7" s="1036"/>
      <c r="I7" s="1036"/>
      <c r="J7" s="1036"/>
      <c r="K7" s="1036"/>
      <c r="L7" s="1036"/>
      <c r="M7" s="1036"/>
      <c r="N7" s="1036"/>
      <c r="O7" s="1036"/>
      <c r="P7" s="1036"/>
    </row>
    <row r="8" spans="1:16" ht="16.5" customHeight="1">
      <c r="A8" s="1036"/>
      <c r="B8" s="1036"/>
      <c r="C8" s="1036"/>
      <c r="D8" s="1036"/>
      <c r="E8" s="1036"/>
      <c r="F8" s="1036"/>
      <c r="G8" s="1036"/>
      <c r="H8" s="1036"/>
      <c r="I8" s="1036"/>
      <c r="J8" s="1036"/>
      <c r="K8" s="1036"/>
      <c r="L8" s="1036"/>
      <c r="M8" s="1036"/>
      <c r="N8" s="1036"/>
      <c r="O8" s="1036"/>
      <c r="P8" s="1036"/>
    </row>
    <row r="9" spans="1:16" ht="16.5" customHeight="1">
      <c r="A9" s="1036"/>
      <c r="B9" s="1036"/>
      <c r="C9" s="1036"/>
      <c r="D9" s="1036"/>
      <c r="E9" s="1036"/>
      <c r="F9" s="1036"/>
      <c r="G9" s="1036"/>
      <c r="H9" s="1036"/>
      <c r="I9" s="1036"/>
      <c r="J9" s="1036"/>
      <c r="K9" s="1036"/>
      <c r="L9" s="1036"/>
      <c r="M9" s="1036"/>
      <c r="N9" s="1036"/>
      <c r="O9" s="1036"/>
      <c r="P9" s="1036"/>
    </row>
    <row r="10" spans="1:16" ht="16.5" customHeight="1">
      <c r="A10" s="1036"/>
      <c r="B10" s="1036"/>
      <c r="C10" s="1036"/>
      <c r="D10" s="1036"/>
      <c r="E10" s="1036"/>
      <c r="F10" s="1036"/>
      <c r="G10" s="1036"/>
      <c r="H10" s="1036"/>
      <c r="I10" s="1036"/>
      <c r="J10" s="1036"/>
      <c r="K10" s="1036"/>
      <c r="L10" s="1036"/>
      <c r="M10" s="1036"/>
      <c r="N10" s="1036"/>
      <c r="O10" s="1036"/>
      <c r="P10" s="1036"/>
    </row>
    <row r="11" spans="1:16" ht="16.5" customHeight="1">
      <c r="A11" s="1036"/>
      <c r="B11" s="1036"/>
      <c r="C11" s="1036"/>
      <c r="D11" s="1036"/>
      <c r="E11" s="1036"/>
      <c r="F11" s="1036"/>
      <c r="G11" s="1036"/>
      <c r="H11" s="1036"/>
      <c r="I11" s="1036"/>
      <c r="J11" s="1036"/>
      <c r="K11" s="1036"/>
      <c r="L11" s="1036"/>
      <c r="M11" s="1036"/>
      <c r="N11" s="1036"/>
      <c r="O11" s="1036"/>
      <c r="P11" s="1036"/>
    </row>
    <row r="12" spans="1:16" ht="16.5" customHeight="1">
      <c r="A12" s="1036"/>
      <c r="B12" s="1036"/>
      <c r="C12" s="1036"/>
      <c r="D12" s="1036"/>
      <c r="E12" s="1036"/>
      <c r="F12" s="1036"/>
      <c r="G12" s="1036"/>
      <c r="H12" s="1036"/>
      <c r="I12" s="1036"/>
      <c r="J12" s="1036"/>
      <c r="K12" s="1036"/>
      <c r="L12" s="1036"/>
      <c r="M12" s="1036"/>
      <c r="N12" s="1036"/>
      <c r="O12" s="1036"/>
      <c r="P12" s="1036"/>
    </row>
    <row r="13" spans="1:16" ht="16.5" customHeight="1">
      <c r="A13" s="1036"/>
      <c r="B13" s="1036"/>
      <c r="C13" s="1036"/>
      <c r="D13" s="1036"/>
      <c r="E13" s="1036"/>
      <c r="F13" s="1036"/>
      <c r="G13" s="1036"/>
      <c r="H13" s="1036"/>
      <c r="I13" s="1036"/>
      <c r="J13" s="1036"/>
      <c r="K13" s="1036"/>
      <c r="L13" s="1036"/>
      <c r="M13" s="1036"/>
      <c r="N13" s="1036"/>
      <c r="O13" s="1036"/>
      <c r="P13" s="1036"/>
    </row>
    <row r="14" spans="1:16" ht="16.5" customHeight="1">
      <c r="A14" s="1036"/>
      <c r="B14" s="1036"/>
      <c r="C14" s="1036"/>
      <c r="D14" s="1036"/>
      <c r="E14" s="1036"/>
      <c r="F14" s="1036"/>
      <c r="G14" s="1036"/>
      <c r="H14" s="1036"/>
      <c r="I14" s="1036"/>
      <c r="J14" s="1036"/>
      <c r="K14" s="1036"/>
      <c r="L14" s="1036"/>
      <c r="M14" s="1036"/>
      <c r="N14" s="1036"/>
      <c r="O14" s="1036"/>
      <c r="P14" s="1036"/>
    </row>
    <row r="15" spans="1:16" ht="16.5" customHeight="1">
      <c r="A15" s="1036"/>
      <c r="B15" s="1036"/>
      <c r="C15" s="1036"/>
      <c r="D15" s="1036"/>
      <c r="E15" s="1036"/>
      <c r="F15" s="1036"/>
      <c r="G15" s="1036"/>
      <c r="H15" s="1036"/>
      <c r="I15" s="1036"/>
      <c r="J15" s="1036"/>
      <c r="K15" s="1036"/>
      <c r="L15" s="1036"/>
      <c r="M15" s="1036"/>
      <c r="N15" s="1036"/>
      <c r="O15" s="1036"/>
      <c r="P15" s="1036"/>
    </row>
    <row r="16" spans="1:16" ht="16.5" customHeight="1">
      <c r="A16" s="1036"/>
      <c r="B16" s="1036"/>
      <c r="C16" s="1036"/>
      <c r="D16" s="1036"/>
      <c r="E16" s="1036"/>
      <c r="F16" s="1036"/>
      <c r="G16" s="1036"/>
      <c r="H16" s="1036"/>
      <c r="I16" s="1036"/>
      <c r="J16" s="1036"/>
      <c r="K16" s="1036"/>
      <c r="L16" s="1036"/>
      <c r="M16" s="1036"/>
      <c r="N16" s="1036"/>
      <c r="O16" s="1036"/>
      <c r="P16" s="1036"/>
    </row>
    <row r="17" spans="1:16" ht="16.5" customHeight="1">
      <c r="A17" s="1036"/>
      <c r="B17" s="1036"/>
      <c r="C17" s="1036"/>
      <c r="D17" s="1036"/>
      <c r="E17" s="1036"/>
      <c r="F17" s="1036"/>
      <c r="G17" s="1036"/>
      <c r="H17" s="1036"/>
      <c r="I17" s="1036"/>
      <c r="J17" s="1036"/>
      <c r="K17" s="1036"/>
      <c r="L17" s="1036"/>
      <c r="M17" s="1036"/>
      <c r="N17" s="1036"/>
      <c r="O17" s="1036"/>
      <c r="P17" s="1036"/>
    </row>
    <row r="18" spans="1:16" ht="16.5" customHeight="1">
      <c r="A18" s="1036"/>
      <c r="B18" s="1036"/>
      <c r="C18" s="1036"/>
      <c r="D18" s="1036"/>
      <c r="E18" s="1036"/>
      <c r="F18" s="1036"/>
      <c r="G18" s="1036"/>
      <c r="H18" s="1036"/>
      <c r="I18" s="1036"/>
      <c r="J18" s="1036"/>
      <c r="K18" s="1036"/>
      <c r="L18" s="1036"/>
      <c r="M18" s="1036"/>
      <c r="N18" s="1036"/>
      <c r="O18" s="1036"/>
      <c r="P18" s="1036"/>
    </row>
    <row r="19" spans="1:16" ht="16.5" customHeight="1">
      <c r="A19" s="1036"/>
      <c r="B19" s="1036"/>
      <c r="C19" s="1036"/>
      <c r="D19" s="1036"/>
      <c r="E19" s="1036"/>
      <c r="F19" s="1036"/>
      <c r="G19" s="1036"/>
      <c r="H19" s="1036"/>
      <c r="I19" s="1036"/>
      <c r="J19" s="1036"/>
      <c r="K19" s="1036"/>
      <c r="L19" s="1036"/>
      <c r="M19" s="1036"/>
      <c r="N19" s="1036"/>
      <c r="O19" s="1036"/>
      <c r="P19" s="1036"/>
    </row>
    <row r="20" spans="1:16" ht="16.5" customHeight="1">
      <c r="A20" s="1036"/>
      <c r="B20" s="1036"/>
      <c r="C20" s="1036"/>
      <c r="D20" s="1036"/>
      <c r="E20" s="1036"/>
      <c r="F20" s="1036"/>
      <c r="G20" s="1036"/>
      <c r="H20" s="1036"/>
      <c r="I20" s="1036"/>
      <c r="J20" s="1036"/>
      <c r="K20" s="1036"/>
      <c r="L20" s="1036"/>
      <c r="M20" s="1036"/>
      <c r="N20" s="1036"/>
      <c r="O20" s="1036"/>
      <c r="P20" s="1036"/>
    </row>
    <row r="21" spans="1:16" ht="16.5" customHeight="1">
      <c r="A21" s="1036"/>
      <c r="B21" s="1036"/>
      <c r="C21" s="1036"/>
      <c r="D21" s="1036"/>
      <c r="E21" s="1036"/>
      <c r="F21" s="1036"/>
      <c r="G21" s="1036"/>
      <c r="H21" s="1036"/>
      <c r="I21" s="1036"/>
      <c r="J21" s="1036"/>
      <c r="K21" s="1036"/>
      <c r="L21" s="1036"/>
      <c r="M21" s="1036"/>
      <c r="N21" s="1036"/>
      <c r="O21" s="1036"/>
      <c r="P21" s="1036"/>
    </row>
    <row r="22" spans="1:16" ht="16.5" customHeight="1">
      <c r="A22" s="1036"/>
      <c r="B22" s="1036"/>
      <c r="C22" s="1036"/>
      <c r="D22" s="1036"/>
      <c r="E22" s="1036"/>
      <c r="F22" s="1036"/>
      <c r="G22" s="1036"/>
      <c r="H22" s="1036"/>
      <c r="I22" s="1036"/>
      <c r="J22" s="1036"/>
      <c r="K22" s="1036"/>
      <c r="L22" s="1036"/>
      <c r="M22" s="1036"/>
      <c r="N22" s="1036"/>
      <c r="O22" s="1036"/>
      <c r="P22" s="1036"/>
    </row>
    <row r="23" spans="1:16" ht="16.5" customHeight="1">
      <c r="A23" s="1036"/>
      <c r="B23" s="1036"/>
      <c r="C23" s="1036"/>
      <c r="D23" s="1036"/>
      <c r="E23" s="1036"/>
      <c r="F23" s="1036"/>
      <c r="G23" s="1036"/>
      <c r="H23" s="1036"/>
      <c r="I23" s="1036"/>
      <c r="J23" s="1036"/>
      <c r="K23" s="1036"/>
      <c r="L23" s="1036"/>
      <c r="M23" s="1036"/>
      <c r="N23" s="1036"/>
      <c r="O23" s="1036"/>
      <c r="P23" s="1036"/>
    </row>
    <row r="24" spans="1:16" ht="16.5" customHeight="1">
      <c r="A24" s="1036"/>
      <c r="B24" s="1036"/>
      <c r="C24" s="1036"/>
      <c r="D24" s="1036"/>
      <c r="E24" s="1036"/>
      <c r="F24" s="1036"/>
      <c r="G24" s="1036"/>
      <c r="H24" s="1036"/>
      <c r="I24" s="1036"/>
      <c r="J24" s="1036"/>
      <c r="K24" s="1036"/>
      <c r="L24" s="1036"/>
      <c r="M24" s="1036"/>
      <c r="N24" s="1036"/>
      <c r="O24" s="1036"/>
      <c r="P24" s="1036"/>
    </row>
    <row r="25" spans="1:16" ht="16.5" customHeight="1">
      <c r="A25" s="1036"/>
      <c r="B25" s="1036"/>
      <c r="C25" s="1036"/>
      <c r="D25" s="1036"/>
      <c r="E25" s="1036"/>
      <c r="F25" s="1036"/>
      <c r="G25" s="1036"/>
      <c r="H25" s="1036"/>
      <c r="I25" s="1036"/>
      <c r="J25" s="1036"/>
      <c r="K25" s="1036"/>
      <c r="L25" s="1036"/>
      <c r="M25" s="1036"/>
      <c r="N25" s="1036"/>
      <c r="O25" s="1036"/>
      <c r="P25" s="1036"/>
    </row>
    <row r="26" spans="1:16" ht="16.5" customHeight="1">
      <c r="A26" s="1036"/>
      <c r="B26" s="1036"/>
      <c r="C26" s="1036"/>
      <c r="D26" s="1036"/>
      <c r="E26" s="1036"/>
      <c r="F26" s="1036"/>
      <c r="G26" s="1036"/>
      <c r="H26" s="1036"/>
      <c r="I26" s="1036"/>
      <c r="J26" s="1036"/>
      <c r="K26" s="1036"/>
      <c r="L26" s="1036"/>
      <c r="M26" s="1036"/>
      <c r="N26" s="1036"/>
      <c r="O26" s="1036"/>
      <c r="P26" s="1036"/>
    </row>
    <row r="27" spans="1:16" ht="16.5" customHeight="1">
      <c r="A27" s="1036"/>
      <c r="B27" s="1036"/>
      <c r="C27" s="1036"/>
      <c r="D27" s="1036"/>
      <c r="E27" s="1036"/>
      <c r="F27" s="1036"/>
      <c r="G27" s="1036"/>
      <c r="H27" s="1036"/>
      <c r="I27" s="1036"/>
      <c r="J27" s="1036"/>
      <c r="K27" s="1036"/>
      <c r="L27" s="1036"/>
      <c r="M27" s="1036"/>
      <c r="N27" s="1036"/>
      <c r="O27" s="1036"/>
      <c r="P27" s="1036"/>
    </row>
    <row r="28" spans="1:16" ht="16.5" customHeight="1">
      <c r="A28" s="1036"/>
      <c r="B28" s="1036"/>
      <c r="C28" s="1036"/>
      <c r="D28" s="1036"/>
      <c r="E28" s="1036"/>
      <c r="F28" s="1036"/>
      <c r="G28" s="1036"/>
      <c r="H28" s="1036"/>
      <c r="I28" s="1036"/>
      <c r="J28" s="1036"/>
      <c r="K28" s="1036"/>
      <c r="L28" s="1036"/>
      <c r="M28" s="1036"/>
      <c r="N28" s="1036"/>
      <c r="O28" s="1036"/>
      <c r="P28" s="1036"/>
    </row>
    <row r="29" spans="1:16" ht="16.5" customHeight="1">
      <c r="A29" s="1036"/>
      <c r="B29" s="1036"/>
      <c r="C29" s="1036"/>
      <c r="D29" s="1036"/>
      <c r="E29" s="1036"/>
      <c r="F29" s="1036"/>
      <c r="G29" s="1036"/>
      <c r="H29" s="1036"/>
      <c r="I29" s="1036"/>
      <c r="J29" s="1036"/>
      <c r="K29" s="1036"/>
      <c r="L29" s="1036"/>
      <c r="M29" s="1036"/>
      <c r="N29" s="1036"/>
      <c r="O29" s="1036"/>
      <c r="P29" s="1036"/>
    </row>
    <row r="30" spans="1:16" ht="16.5" customHeight="1">
      <c r="A30" s="1036"/>
      <c r="B30" s="1036"/>
      <c r="C30" s="1036"/>
      <c r="D30" s="1036"/>
      <c r="E30" s="1036"/>
      <c r="F30" s="1036"/>
      <c r="G30" s="1036"/>
      <c r="H30" s="1036"/>
      <c r="I30" s="1036"/>
      <c r="J30" s="1036"/>
      <c r="K30" s="1036"/>
      <c r="L30" s="1036"/>
      <c r="M30" s="1036"/>
      <c r="N30" s="1036"/>
      <c r="O30" s="1036"/>
      <c r="P30" s="1036"/>
    </row>
    <row r="31" spans="1:16" ht="16.5" customHeight="1">
      <c r="A31" s="1036"/>
      <c r="B31" s="1036"/>
      <c r="C31" s="1036"/>
      <c r="D31" s="1036"/>
      <c r="E31" s="1036"/>
      <c r="F31" s="1036"/>
      <c r="G31" s="1036"/>
      <c r="H31" s="1036"/>
      <c r="I31" s="1036"/>
      <c r="J31" s="1036"/>
      <c r="K31" s="1036"/>
      <c r="L31" s="1036"/>
      <c r="M31" s="1036"/>
      <c r="N31" s="1036"/>
      <c r="O31" s="1036"/>
      <c r="P31" s="1036"/>
    </row>
    <row r="32" spans="1:16" ht="31.5" customHeight="1" thickBot="1">
      <c r="A32" s="1036"/>
      <c r="B32" s="1036"/>
      <c r="C32" s="1036"/>
      <c r="D32" s="1036"/>
      <c r="E32" s="1036"/>
      <c r="F32" s="1036"/>
      <c r="G32" s="1036"/>
      <c r="H32" s="1036"/>
      <c r="I32" s="1036"/>
      <c r="J32" s="1038" t="s">
        <v>479</v>
      </c>
      <c r="K32" s="1036"/>
      <c r="L32" s="1036"/>
      <c r="M32" s="1036"/>
      <c r="N32" s="1036"/>
      <c r="O32" s="1036"/>
      <c r="P32" s="1036"/>
    </row>
    <row r="33" spans="1:16" ht="39" customHeight="1" thickBot="1">
      <c r="A33" s="1036"/>
      <c r="B33" s="1039" t="s">
        <v>486</v>
      </c>
      <c r="C33" s="1040"/>
      <c r="D33" s="1040"/>
      <c r="E33" s="1041" t="s">
        <v>480</v>
      </c>
      <c r="F33" s="1042" t="s">
        <v>3</v>
      </c>
      <c r="G33" s="1043" t="s">
        <v>4</v>
      </c>
      <c r="H33" s="1043" t="s">
        <v>5</v>
      </c>
      <c r="I33" s="1043" t="s">
        <v>6</v>
      </c>
      <c r="J33" s="1044" t="s">
        <v>7</v>
      </c>
      <c r="K33" s="1036"/>
      <c r="L33" s="1036"/>
      <c r="M33" s="1036"/>
      <c r="N33" s="1036"/>
      <c r="O33" s="1036"/>
      <c r="P33" s="1036"/>
    </row>
    <row r="34" spans="1:16" ht="39" customHeight="1">
      <c r="A34" s="1036"/>
      <c r="B34" s="1045"/>
      <c r="C34" s="1046" t="s">
        <v>487</v>
      </c>
      <c r="D34" s="1046"/>
      <c r="E34" s="1047"/>
      <c r="F34" s="1048">
        <v>8.7799999999999994</v>
      </c>
      <c r="G34" s="1049">
        <v>4.04</v>
      </c>
      <c r="H34" s="1049">
        <v>6.96</v>
      </c>
      <c r="I34" s="1049">
        <v>12.02</v>
      </c>
      <c r="J34" s="1050">
        <v>13.72</v>
      </c>
      <c r="K34" s="1036"/>
      <c r="L34" s="1036"/>
      <c r="M34" s="1036"/>
      <c r="N34" s="1036"/>
      <c r="O34" s="1036"/>
      <c r="P34" s="1036"/>
    </row>
    <row r="35" spans="1:16" ht="39" customHeight="1">
      <c r="A35" s="1036"/>
      <c r="B35" s="1051"/>
      <c r="C35" s="1052" t="s">
        <v>488</v>
      </c>
      <c r="D35" s="1053"/>
      <c r="E35" s="1054"/>
      <c r="F35" s="1055">
        <v>8.43</v>
      </c>
      <c r="G35" s="1056">
        <v>10.050000000000001</v>
      </c>
      <c r="H35" s="1056">
        <v>11.31</v>
      </c>
      <c r="I35" s="1056">
        <v>11.73</v>
      </c>
      <c r="J35" s="1057">
        <v>12.61</v>
      </c>
      <c r="K35" s="1036"/>
      <c r="L35" s="1036"/>
      <c r="M35" s="1036"/>
      <c r="N35" s="1036"/>
      <c r="O35" s="1036"/>
      <c r="P35" s="1036"/>
    </row>
    <row r="36" spans="1:16" ht="39" customHeight="1">
      <c r="A36" s="1036"/>
      <c r="B36" s="1051"/>
      <c r="C36" s="1052" t="s">
        <v>489</v>
      </c>
      <c r="D36" s="1053"/>
      <c r="E36" s="1054"/>
      <c r="F36" s="1055">
        <v>7.24</v>
      </c>
      <c r="G36" s="1056">
        <v>7.96</v>
      </c>
      <c r="H36" s="1056">
        <v>8.7899999999999991</v>
      </c>
      <c r="I36" s="1056">
        <v>8.33</v>
      </c>
      <c r="J36" s="1057">
        <v>8.58</v>
      </c>
      <c r="K36" s="1036"/>
      <c r="L36" s="1036"/>
      <c r="M36" s="1036"/>
      <c r="N36" s="1036"/>
      <c r="O36" s="1036"/>
      <c r="P36" s="1036"/>
    </row>
    <row r="37" spans="1:16" ht="39" customHeight="1">
      <c r="A37" s="1036"/>
      <c r="B37" s="1051"/>
      <c r="C37" s="1052" t="s">
        <v>490</v>
      </c>
      <c r="D37" s="1053"/>
      <c r="E37" s="1054"/>
      <c r="F37" s="1055">
        <v>2.44</v>
      </c>
      <c r="G37" s="1056">
        <v>2.09</v>
      </c>
      <c r="H37" s="1056">
        <v>2.23</v>
      </c>
      <c r="I37" s="1056">
        <v>2.3199999999999998</v>
      </c>
      <c r="J37" s="1057">
        <v>2.1</v>
      </c>
      <c r="K37" s="1036"/>
      <c r="L37" s="1036"/>
      <c r="M37" s="1036"/>
      <c r="N37" s="1036"/>
      <c r="O37" s="1036"/>
      <c r="P37" s="1036"/>
    </row>
    <row r="38" spans="1:16" ht="39" customHeight="1">
      <c r="A38" s="1036"/>
      <c r="B38" s="1051"/>
      <c r="C38" s="1052" t="s">
        <v>491</v>
      </c>
      <c r="D38" s="1053"/>
      <c r="E38" s="1054"/>
      <c r="F38" s="1055">
        <v>0</v>
      </c>
      <c r="G38" s="1056">
        <v>0.28999999999999998</v>
      </c>
      <c r="H38" s="1056">
        <v>0.5</v>
      </c>
      <c r="I38" s="1056">
        <v>0.22</v>
      </c>
      <c r="J38" s="1057">
        <v>0.61</v>
      </c>
      <c r="K38" s="1036"/>
      <c r="L38" s="1036"/>
      <c r="M38" s="1036"/>
      <c r="N38" s="1036"/>
      <c r="O38" s="1036"/>
      <c r="P38" s="1036"/>
    </row>
    <row r="39" spans="1:16" ht="39" customHeight="1">
      <c r="A39" s="1036"/>
      <c r="B39" s="1051"/>
      <c r="C39" s="1052" t="s">
        <v>492</v>
      </c>
      <c r="D39" s="1053"/>
      <c r="E39" s="1054"/>
      <c r="F39" s="1055">
        <v>0</v>
      </c>
      <c r="G39" s="1056">
        <v>0</v>
      </c>
      <c r="H39" s="1056">
        <v>0.1</v>
      </c>
      <c r="I39" s="1056">
        <v>0.1</v>
      </c>
      <c r="J39" s="1057">
        <v>0.11</v>
      </c>
      <c r="K39" s="1036"/>
      <c r="L39" s="1036"/>
      <c r="M39" s="1036"/>
      <c r="N39" s="1036"/>
      <c r="O39" s="1036"/>
      <c r="P39" s="1036"/>
    </row>
    <row r="40" spans="1:16" ht="39" customHeight="1">
      <c r="A40" s="1036"/>
      <c r="B40" s="1051"/>
      <c r="C40" s="1052" t="s">
        <v>493</v>
      </c>
      <c r="D40" s="1053"/>
      <c r="E40" s="1054"/>
      <c r="F40" s="1055">
        <v>0</v>
      </c>
      <c r="G40" s="1056">
        <v>0</v>
      </c>
      <c r="H40" s="1056">
        <v>0</v>
      </c>
      <c r="I40" s="1056">
        <v>0</v>
      </c>
      <c r="J40" s="1057">
        <v>0</v>
      </c>
      <c r="K40" s="1036"/>
      <c r="L40" s="1036"/>
      <c r="M40" s="1036"/>
      <c r="N40" s="1036"/>
      <c r="O40" s="1036"/>
      <c r="P40" s="1036"/>
    </row>
    <row r="41" spans="1:16" ht="39" customHeight="1">
      <c r="A41" s="1036"/>
      <c r="B41" s="1051"/>
      <c r="C41" s="1052"/>
      <c r="D41" s="1053"/>
      <c r="E41" s="1054"/>
      <c r="F41" s="1055"/>
      <c r="G41" s="1056"/>
      <c r="H41" s="1056"/>
      <c r="I41" s="1056"/>
      <c r="J41" s="1057"/>
      <c r="K41" s="1036"/>
      <c r="L41" s="1036"/>
      <c r="M41" s="1036"/>
      <c r="N41" s="1036"/>
      <c r="O41" s="1036"/>
      <c r="P41" s="1036"/>
    </row>
    <row r="42" spans="1:16" ht="39" customHeight="1">
      <c r="A42" s="1036"/>
      <c r="B42" s="1058"/>
      <c r="C42" s="1052" t="s">
        <v>494</v>
      </c>
      <c r="D42" s="1053"/>
      <c r="E42" s="1054"/>
      <c r="F42" s="1055" t="s">
        <v>321</v>
      </c>
      <c r="G42" s="1056" t="s">
        <v>321</v>
      </c>
      <c r="H42" s="1056" t="s">
        <v>321</v>
      </c>
      <c r="I42" s="1056" t="s">
        <v>321</v>
      </c>
      <c r="J42" s="1057" t="s">
        <v>321</v>
      </c>
      <c r="K42" s="1036"/>
      <c r="L42" s="1036"/>
      <c r="M42" s="1036"/>
      <c r="N42" s="1036"/>
      <c r="O42" s="1036"/>
      <c r="P42" s="1036"/>
    </row>
    <row r="43" spans="1:16" ht="39" customHeight="1" thickBot="1">
      <c r="A43" s="1036"/>
      <c r="B43" s="1059"/>
      <c r="C43" s="1060" t="s">
        <v>495</v>
      </c>
      <c r="D43" s="1061"/>
      <c r="E43" s="1062"/>
      <c r="F43" s="1063">
        <v>0.14000000000000001</v>
      </c>
      <c r="G43" s="1064">
        <v>0.66</v>
      </c>
      <c r="H43" s="1064" t="s">
        <v>321</v>
      </c>
      <c r="I43" s="1064" t="s">
        <v>321</v>
      </c>
      <c r="J43" s="1065" t="s">
        <v>321</v>
      </c>
      <c r="K43" s="1036"/>
      <c r="L43" s="1036"/>
      <c r="M43" s="1036"/>
      <c r="N43" s="1036"/>
      <c r="O43" s="1036"/>
      <c r="P43" s="1036"/>
    </row>
    <row r="44" spans="1:16" ht="39" customHeight="1">
      <c r="A44" s="1036"/>
      <c r="B44" s="1066" t="s">
        <v>496</v>
      </c>
      <c r="C44" s="1067"/>
      <c r="D44" s="1068"/>
      <c r="E44" s="1068"/>
      <c r="F44" s="1069"/>
      <c r="G44" s="1069"/>
      <c r="H44" s="1069"/>
      <c r="I44" s="1069"/>
      <c r="J44" s="1069"/>
      <c r="K44" s="1036"/>
      <c r="L44" s="1036"/>
      <c r="M44" s="1036"/>
      <c r="N44" s="1036"/>
      <c r="O44" s="1036"/>
      <c r="P44" s="1036"/>
    </row>
    <row r="45" spans="1:16" ht="16.5">
      <c r="A45" s="1036"/>
      <c r="B45" s="1036"/>
      <c r="C45" s="1036"/>
      <c r="D45" s="1036"/>
      <c r="E45" s="1036"/>
      <c r="F45" s="1036"/>
      <c r="G45" s="1036"/>
      <c r="H45" s="1036"/>
      <c r="I45" s="1036"/>
      <c r="J45" s="1036"/>
      <c r="K45" s="1036"/>
      <c r="L45" s="1036"/>
      <c r="M45" s="1036"/>
      <c r="N45" s="1036"/>
      <c r="O45" s="1036"/>
      <c r="P45" s="1036"/>
    </row>
  </sheetData>
  <sheetProtection algorithmName="SHA-512" hashValue="OjYJ1eRW0uoB+EHdSCTWV5AHgg9Oe8w2TKJbdjEHZTYTxzKvSyVQdl/SFqVd9rU8xJHMDYtwtri3ojrCw+v64Q==" saltValue="W1/vKgnFn/1B1tZifiRn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showGridLines="0" topLeftCell="A31" zoomScaleSheetLayoutView="55" workbookViewId="0"/>
  </sheetViews>
  <sheetFormatPr defaultColWidth="0" defaultRowHeight="12.65" customHeight="1" zeroHeight="1"/>
  <cols>
    <col min="1" max="1" width="6.6328125" style="1071" customWidth="1"/>
    <col min="2" max="3" width="10.90625" style="1071" customWidth="1"/>
    <col min="4" max="4" width="10" style="1071" customWidth="1"/>
    <col min="5" max="10" width="11" style="1071" customWidth="1"/>
    <col min="11" max="15" width="13.08984375" style="1071" customWidth="1"/>
    <col min="16" max="21" width="11.453125" style="1071" customWidth="1"/>
    <col min="22" max="16384" width="0" style="1071" hidden="1"/>
  </cols>
  <sheetData>
    <row r="1" spans="1:21" ht="13.5" customHeight="1">
      <c r="A1" s="1070"/>
      <c r="B1" s="1070"/>
      <c r="C1" s="1070"/>
      <c r="D1" s="1070"/>
      <c r="E1" s="1070"/>
      <c r="F1" s="1070"/>
      <c r="G1" s="1070"/>
      <c r="H1" s="1070"/>
      <c r="I1" s="1070"/>
      <c r="J1" s="1070"/>
      <c r="K1" s="1070"/>
      <c r="L1" s="1070"/>
      <c r="M1" s="1070"/>
      <c r="N1" s="1070"/>
      <c r="O1" s="1070"/>
      <c r="P1" s="1070"/>
      <c r="Q1" s="1070"/>
      <c r="R1" s="1070"/>
      <c r="S1" s="1070"/>
      <c r="T1" s="1070"/>
      <c r="U1" s="1070"/>
    </row>
    <row r="2" spans="1:21" ht="13.5" customHeight="1">
      <c r="A2" s="1070"/>
      <c r="B2" s="1070"/>
      <c r="C2" s="1070"/>
      <c r="D2" s="1070"/>
      <c r="E2" s="1070"/>
      <c r="F2" s="1070"/>
      <c r="G2" s="1070"/>
      <c r="H2" s="1070"/>
      <c r="I2" s="1070"/>
      <c r="J2" s="1070"/>
      <c r="K2" s="1070"/>
      <c r="L2" s="1070"/>
      <c r="M2" s="1070"/>
      <c r="N2" s="1070"/>
      <c r="O2" s="1070"/>
      <c r="P2" s="1070"/>
      <c r="Q2" s="1070"/>
      <c r="R2" s="1070"/>
      <c r="S2" s="1070"/>
      <c r="T2" s="1070"/>
      <c r="U2" s="1070"/>
    </row>
    <row r="3" spans="1:21" ht="13.5" customHeight="1">
      <c r="A3" s="1070"/>
      <c r="B3" s="1070"/>
      <c r="C3" s="1070"/>
      <c r="D3" s="1070"/>
      <c r="E3" s="1070"/>
      <c r="F3" s="1070"/>
      <c r="G3" s="1070"/>
      <c r="H3" s="1070"/>
      <c r="I3" s="1070"/>
      <c r="J3" s="1070"/>
      <c r="K3" s="1070"/>
      <c r="L3" s="1070"/>
      <c r="M3" s="1070"/>
      <c r="N3" s="1070"/>
      <c r="O3" s="1070"/>
      <c r="P3" s="1070"/>
      <c r="Q3" s="1070"/>
      <c r="R3" s="1070"/>
      <c r="S3" s="1070"/>
      <c r="T3" s="1070"/>
      <c r="U3" s="1070"/>
    </row>
    <row r="4" spans="1:21" ht="13.5" customHeight="1">
      <c r="A4" s="1070"/>
      <c r="B4" s="1070"/>
      <c r="C4" s="1070"/>
      <c r="D4" s="1070"/>
      <c r="E4" s="1070"/>
      <c r="F4" s="1070"/>
      <c r="G4" s="1070"/>
      <c r="H4" s="1070"/>
      <c r="I4" s="1070"/>
      <c r="J4" s="1070"/>
      <c r="K4" s="1070"/>
      <c r="L4" s="1070"/>
      <c r="M4" s="1070"/>
      <c r="N4" s="1070"/>
      <c r="O4" s="1070"/>
      <c r="P4" s="1070"/>
      <c r="Q4" s="1070"/>
      <c r="R4" s="1070"/>
      <c r="S4" s="1070"/>
      <c r="T4" s="1070"/>
      <c r="U4" s="1070"/>
    </row>
    <row r="5" spans="1:21" ht="13.5" customHeight="1">
      <c r="A5" s="1070"/>
      <c r="B5" s="1070"/>
      <c r="C5" s="1070"/>
      <c r="D5" s="1070"/>
      <c r="E5" s="1070"/>
      <c r="F5" s="1070"/>
      <c r="G5" s="1070"/>
      <c r="H5" s="1070"/>
      <c r="I5" s="1070"/>
      <c r="J5" s="1070"/>
      <c r="K5" s="1070"/>
      <c r="L5" s="1070"/>
      <c r="M5" s="1070"/>
      <c r="N5" s="1070"/>
      <c r="O5" s="1070"/>
      <c r="P5" s="1070"/>
      <c r="Q5" s="1070"/>
      <c r="R5" s="1070"/>
      <c r="S5" s="1070"/>
      <c r="T5" s="1070"/>
      <c r="U5" s="1070"/>
    </row>
    <row r="6" spans="1:21" ht="13.5" customHeight="1">
      <c r="A6" s="1070"/>
      <c r="B6" s="1070"/>
      <c r="C6" s="1070"/>
      <c r="D6" s="1070"/>
      <c r="E6" s="1070"/>
      <c r="F6" s="1070"/>
      <c r="G6" s="1070"/>
      <c r="H6" s="1070"/>
      <c r="I6" s="1070"/>
      <c r="J6" s="1070"/>
      <c r="K6" s="1070"/>
      <c r="L6" s="1070"/>
      <c r="M6" s="1070"/>
      <c r="N6" s="1070"/>
      <c r="O6" s="1070"/>
      <c r="P6" s="1070"/>
      <c r="Q6" s="1070"/>
      <c r="R6" s="1070"/>
      <c r="S6" s="1070"/>
      <c r="T6" s="1070"/>
      <c r="U6" s="1070"/>
    </row>
    <row r="7" spans="1:21" ht="13.5" customHeight="1">
      <c r="A7" s="1070"/>
      <c r="B7" s="1070"/>
      <c r="C7" s="1070"/>
      <c r="D7" s="1070"/>
      <c r="E7" s="1070"/>
      <c r="F7" s="1070"/>
      <c r="G7" s="1070"/>
      <c r="H7" s="1070"/>
      <c r="I7" s="1070"/>
      <c r="J7" s="1070"/>
      <c r="K7" s="1070"/>
      <c r="L7" s="1070"/>
      <c r="M7" s="1070"/>
      <c r="N7" s="1070"/>
      <c r="O7" s="1070"/>
      <c r="P7" s="1070"/>
      <c r="Q7" s="1070"/>
      <c r="R7" s="1070"/>
      <c r="S7" s="1070"/>
      <c r="T7" s="1070"/>
      <c r="U7" s="1070"/>
    </row>
    <row r="8" spans="1:21" ht="13.5" customHeight="1">
      <c r="A8" s="1070"/>
      <c r="B8" s="1070"/>
      <c r="C8" s="1070"/>
      <c r="D8" s="1070"/>
      <c r="E8" s="1070"/>
      <c r="F8" s="1070"/>
      <c r="G8" s="1070"/>
      <c r="H8" s="1070"/>
      <c r="I8" s="1070"/>
      <c r="J8" s="1070"/>
      <c r="K8" s="1070"/>
      <c r="L8" s="1070"/>
      <c r="M8" s="1070"/>
      <c r="N8" s="1070"/>
      <c r="O8" s="1070"/>
      <c r="P8" s="1070"/>
      <c r="Q8" s="1070"/>
      <c r="R8" s="1070"/>
      <c r="S8" s="1070"/>
      <c r="T8" s="1070"/>
      <c r="U8" s="1070"/>
    </row>
    <row r="9" spans="1:21" ht="13.5" customHeight="1">
      <c r="A9" s="1070"/>
      <c r="B9" s="1070"/>
      <c r="C9" s="1070"/>
      <c r="D9" s="1070"/>
      <c r="E9" s="1070"/>
      <c r="F9" s="1070"/>
      <c r="G9" s="1070"/>
      <c r="H9" s="1070"/>
      <c r="I9" s="1070"/>
      <c r="J9" s="1070"/>
      <c r="K9" s="1070"/>
      <c r="L9" s="1070"/>
      <c r="M9" s="1070"/>
      <c r="N9" s="1070"/>
      <c r="O9" s="1070"/>
      <c r="P9" s="1070"/>
      <c r="Q9" s="1070"/>
      <c r="R9" s="1070"/>
      <c r="S9" s="1070"/>
      <c r="T9" s="1070"/>
      <c r="U9" s="1070"/>
    </row>
    <row r="10" spans="1:21" ht="13.5" customHeight="1">
      <c r="A10" s="1070"/>
      <c r="B10" s="1070"/>
      <c r="C10" s="1070"/>
      <c r="D10" s="1070"/>
      <c r="E10" s="1070"/>
      <c r="F10" s="1070"/>
      <c r="G10" s="1070"/>
      <c r="H10" s="1070"/>
      <c r="I10" s="1070"/>
      <c r="J10" s="1070"/>
      <c r="K10" s="1070"/>
      <c r="L10" s="1070"/>
      <c r="M10" s="1070"/>
      <c r="N10" s="1070"/>
      <c r="O10" s="1070"/>
      <c r="P10" s="1070"/>
      <c r="Q10" s="1070"/>
      <c r="R10" s="1070"/>
      <c r="S10" s="1070"/>
      <c r="T10" s="1070"/>
      <c r="U10" s="1070"/>
    </row>
    <row r="11" spans="1:21" ht="13.5" customHeight="1">
      <c r="A11" s="1070"/>
      <c r="B11" s="1070"/>
      <c r="C11" s="1070"/>
      <c r="D11" s="1070"/>
      <c r="E11" s="1070"/>
      <c r="F11" s="1070"/>
      <c r="G11" s="1070"/>
      <c r="H11" s="1070"/>
      <c r="I11" s="1070"/>
      <c r="J11" s="1070"/>
      <c r="K11" s="1070"/>
      <c r="L11" s="1070"/>
      <c r="M11" s="1070"/>
      <c r="N11" s="1070"/>
      <c r="O11" s="1070"/>
      <c r="P11" s="1070"/>
      <c r="Q11" s="1070"/>
      <c r="R11" s="1070"/>
      <c r="S11" s="1070"/>
      <c r="T11" s="1070"/>
      <c r="U11" s="1070"/>
    </row>
    <row r="12" spans="1:21" ht="13.5" customHeight="1">
      <c r="A12" s="1070"/>
      <c r="B12" s="1070"/>
      <c r="C12" s="1070"/>
      <c r="D12" s="1070"/>
      <c r="E12" s="1070"/>
      <c r="F12" s="1070"/>
      <c r="G12" s="1070"/>
      <c r="H12" s="1070"/>
      <c r="I12" s="1070"/>
      <c r="J12" s="1070"/>
      <c r="K12" s="1070"/>
      <c r="L12" s="1070"/>
      <c r="M12" s="1070"/>
      <c r="N12" s="1070"/>
      <c r="O12" s="1070"/>
      <c r="P12" s="1070"/>
      <c r="Q12" s="1070"/>
      <c r="R12" s="1070"/>
      <c r="S12" s="1070"/>
      <c r="T12" s="1070"/>
      <c r="U12" s="1070"/>
    </row>
    <row r="13" spans="1:21" ht="13.5" customHeight="1">
      <c r="A13" s="1070"/>
      <c r="B13" s="1070"/>
      <c r="C13" s="1070"/>
      <c r="D13" s="1070"/>
      <c r="E13" s="1070"/>
      <c r="F13" s="1070"/>
      <c r="G13" s="1070"/>
      <c r="H13" s="1070"/>
      <c r="I13" s="1070"/>
      <c r="J13" s="1070"/>
      <c r="K13" s="1070"/>
      <c r="L13" s="1070"/>
      <c r="M13" s="1070"/>
      <c r="N13" s="1070"/>
      <c r="O13" s="1070"/>
      <c r="P13" s="1070"/>
      <c r="Q13" s="1070"/>
      <c r="R13" s="1070"/>
      <c r="S13" s="1070"/>
      <c r="T13" s="1070"/>
      <c r="U13" s="1070"/>
    </row>
    <row r="14" spans="1:21" ht="13.5" customHeight="1">
      <c r="A14" s="1070"/>
      <c r="B14" s="1070"/>
      <c r="C14" s="1070"/>
      <c r="D14" s="1070"/>
      <c r="E14" s="1070"/>
      <c r="F14" s="1070"/>
      <c r="G14" s="1070"/>
      <c r="H14" s="1070"/>
      <c r="I14" s="1070"/>
      <c r="J14" s="1070"/>
      <c r="K14" s="1070"/>
      <c r="L14" s="1070"/>
      <c r="M14" s="1070"/>
      <c r="N14" s="1070"/>
      <c r="O14" s="1070"/>
      <c r="P14" s="1070"/>
      <c r="Q14" s="1070"/>
      <c r="R14" s="1070"/>
      <c r="S14" s="1070"/>
      <c r="T14" s="1070"/>
      <c r="U14" s="1070"/>
    </row>
    <row r="15" spans="1:21" ht="13.5" customHeight="1">
      <c r="A15" s="1070"/>
      <c r="B15" s="1070"/>
      <c r="C15" s="1070"/>
      <c r="D15" s="1070"/>
      <c r="E15" s="1070"/>
      <c r="F15" s="1070"/>
      <c r="G15" s="1070"/>
      <c r="H15" s="1070"/>
      <c r="I15" s="1070"/>
      <c r="J15" s="1070"/>
      <c r="K15" s="1070"/>
      <c r="L15" s="1070"/>
      <c r="M15" s="1070"/>
      <c r="N15" s="1070"/>
      <c r="O15" s="1070"/>
      <c r="P15" s="1070"/>
      <c r="Q15" s="1070"/>
      <c r="R15" s="1070"/>
      <c r="S15" s="1070"/>
      <c r="T15" s="1070"/>
      <c r="U15" s="1070"/>
    </row>
    <row r="16" spans="1:21" ht="13.5" customHeight="1">
      <c r="A16" s="1070"/>
      <c r="B16" s="1070"/>
      <c r="C16" s="1070"/>
      <c r="D16" s="1070"/>
      <c r="E16" s="1070"/>
      <c r="F16" s="1070"/>
      <c r="G16" s="1070"/>
      <c r="H16" s="1070"/>
      <c r="I16" s="1070"/>
      <c r="J16" s="1070"/>
      <c r="K16" s="1070"/>
      <c r="L16" s="1070"/>
      <c r="M16" s="1070"/>
      <c r="N16" s="1070"/>
      <c r="O16" s="1070"/>
      <c r="P16" s="1070"/>
      <c r="Q16" s="1070"/>
      <c r="R16" s="1070"/>
      <c r="S16" s="1070"/>
      <c r="T16" s="1070"/>
      <c r="U16" s="1070"/>
    </row>
    <row r="17" spans="1:21" ht="13.5" customHeight="1">
      <c r="A17" s="1070"/>
      <c r="B17" s="1070"/>
      <c r="C17" s="1070"/>
      <c r="D17" s="1070"/>
      <c r="E17" s="1070"/>
      <c r="F17" s="1070"/>
      <c r="G17" s="1070"/>
      <c r="H17" s="1070"/>
      <c r="I17" s="1070"/>
      <c r="J17" s="1070"/>
      <c r="K17" s="1070"/>
      <c r="L17" s="1070"/>
      <c r="M17" s="1070"/>
      <c r="N17" s="1070"/>
      <c r="O17" s="1070"/>
      <c r="P17" s="1070"/>
      <c r="Q17" s="1070"/>
      <c r="R17" s="1070"/>
      <c r="S17" s="1070"/>
      <c r="T17" s="1070"/>
      <c r="U17" s="1070"/>
    </row>
    <row r="18" spans="1:21" ht="13.5" customHeight="1">
      <c r="A18" s="1070"/>
      <c r="B18" s="1070"/>
      <c r="C18" s="1070"/>
      <c r="D18" s="1070"/>
      <c r="E18" s="1070"/>
      <c r="F18" s="1070"/>
      <c r="G18" s="1070"/>
      <c r="H18" s="1070"/>
      <c r="I18" s="1070"/>
      <c r="J18" s="1070"/>
      <c r="K18" s="1070"/>
      <c r="L18" s="1070"/>
      <c r="M18" s="1070"/>
      <c r="N18" s="1070"/>
      <c r="O18" s="1070"/>
      <c r="P18" s="1070"/>
      <c r="Q18" s="1070"/>
      <c r="R18" s="1070"/>
      <c r="S18" s="1070"/>
      <c r="T18" s="1070"/>
      <c r="U18" s="1070"/>
    </row>
    <row r="19" spans="1:21" ht="13.5" customHeight="1">
      <c r="A19" s="1070"/>
      <c r="B19" s="1070"/>
      <c r="C19" s="1070"/>
      <c r="D19" s="1070"/>
      <c r="E19" s="1070"/>
      <c r="F19" s="1070"/>
      <c r="G19" s="1070"/>
      <c r="H19" s="1070"/>
      <c r="I19" s="1070"/>
      <c r="J19" s="1070"/>
      <c r="K19" s="1070"/>
      <c r="L19" s="1070"/>
      <c r="M19" s="1070"/>
      <c r="N19" s="1070"/>
      <c r="O19" s="1070"/>
      <c r="P19" s="1070"/>
      <c r="Q19" s="1070"/>
      <c r="R19" s="1070"/>
      <c r="S19" s="1070"/>
      <c r="T19" s="1070"/>
      <c r="U19" s="1070"/>
    </row>
    <row r="20" spans="1:21" ht="13.5" customHeight="1">
      <c r="A20" s="1070"/>
      <c r="B20" s="1070"/>
      <c r="C20" s="1070"/>
      <c r="D20" s="1070"/>
      <c r="E20" s="1070"/>
      <c r="F20" s="1070"/>
      <c r="G20" s="1070"/>
      <c r="H20" s="1070"/>
      <c r="I20" s="1070"/>
      <c r="J20" s="1070"/>
      <c r="K20" s="1070"/>
      <c r="L20" s="1070"/>
      <c r="M20" s="1070"/>
      <c r="N20" s="1070"/>
      <c r="O20" s="1070"/>
      <c r="P20" s="1070"/>
      <c r="Q20" s="1070"/>
      <c r="R20" s="1070"/>
      <c r="S20" s="1070"/>
      <c r="T20" s="1070"/>
      <c r="U20" s="1070"/>
    </row>
    <row r="21" spans="1:21" ht="13.5" customHeight="1">
      <c r="A21" s="1070"/>
      <c r="B21" s="1070"/>
      <c r="C21" s="1070"/>
      <c r="D21" s="1070"/>
      <c r="E21" s="1070"/>
      <c r="F21" s="1070"/>
      <c r="G21" s="1070"/>
      <c r="H21" s="1070"/>
      <c r="I21" s="1070"/>
      <c r="J21" s="1070"/>
      <c r="K21" s="1070"/>
      <c r="L21" s="1070"/>
      <c r="M21" s="1070"/>
      <c r="N21" s="1070"/>
      <c r="O21" s="1070"/>
      <c r="P21" s="1070"/>
      <c r="Q21" s="1070"/>
      <c r="R21" s="1070"/>
      <c r="S21" s="1070"/>
      <c r="T21" s="1070"/>
      <c r="U21" s="1070"/>
    </row>
    <row r="22" spans="1:21" ht="13.5" customHeight="1">
      <c r="A22" s="1070"/>
      <c r="B22" s="1070"/>
      <c r="C22" s="1070"/>
      <c r="D22" s="1070"/>
      <c r="E22" s="1070"/>
      <c r="F22" s="1070"/>
      <c r="G22" s="1070"/>
      <c r="H22" s="1070"/>
      <c r="I22" s="1070"/>
      <c r="J22" s="1070"/>
      <c r="K22" s="1070"/>
      <c r="L22" s="1070"/>
      <c r="M22" s="1070"/>
      <c r="N22" s="1070"/>
      <c r="O22" s="1070"/>
      <c r="P22" s="1070"/>
      <c r="Q22" s="1070"/>
      <c r="R22" s="1070"/>
      <c r="S22" s="1070"/>
      <c r="T22" s="1070"/>
      <c r="U22" s="1070"/>
    </row>
    <row r="23" spans="1:21" ht="13.5" customHeight="1">
      <c r="A23" s="1070"/>
      <c r="B23" s="1070"/>
      <c r="C23" s="1070"/>
      <c r="D23" s="1070"/>
      <c r="E23" s="1070"/>
      <c r="F23" s="1070"/>
      <c r="G23" s="1070"/>
      <c r="H23" s="1070"/>
      <c r="I23" s="1070"/>
      <c r="J23" s="1070"/>
      <c r="K23" s="1070"/>
      <c r="L23" s="1070"/>
      <c r="M23" s="1070"/>
      <c r="N23" s="1070"/>
      <c r="O23" s="1070"/>
      <c r="P23" s="1070"/>
      <c r="Q23" s="1070"/>
      <c r="R23" s="1070"/>
      <c r="S23" s="1070"/>
      <c r="T23" s="1070"/>
      <c r="U23" s="1070"/>
    </row>
    <row r="24" spans="1:21" ht="13.5" customHeight="1">
      <c r="A24" s="1070"/>
      <c r="B24" s="1070"/>
      <c r="C24" s="1070"/>
      <c r="D24" s="1070"/>
      <c r="E24" s="1070"/>
      <c r="F24" s="1070"/>
      <c r="G24" s="1070"/>
      <c r="H24" s="1070"/>
      <c r="I24" s="1070"/>
      <c r="J24" s="1070"/>
      <c r="K24" s="1070"/>
      <c r="L24" s="1070"/>
      <c r="M24" s="1070"/>
      <c r="N24" s="1070"/>
      <c r="O24" s="1070"/>
      <c r="P24" s="1070"/>
      <c r="Q24" s="1070"/>
      <c r="R24" s="1070"/>
      <c r="S24" s="1070"/>
      <c r="T24" s="1070"/>
      <c r="U24" s="1070"/>
    </row>
    <row r="25" spans="1:21" ht="13.5" customHeight="1">
      <c r="A25" s="1070"/>
      <c r="B25" s="1070"/>
      <c r="C25" s="1070"/>
      <c r="D25" s="1070"/>
      <c r="E25" s="1070"/>
      <c r="F25" s="1070"/>
      <c r="G25" s="1070"/>
      <c r="H25" s="1070"/>
      <c r="I25" s="1070"/>
      <c r="J25" s="1070"/>
      <c r="K25" s="1070"/>
      <c r="L25" s="1070"/>
      <c r="M25" s="1070"/>
      <c r="N25" s="1070"/>
      <c r="O25" s="1070"/>
      <c r="P25" s="1070"/>
      <c r="Q25" s="1070"/>
      <c r="R25" s="1070"/>
      <c r="S25" s="1070"/>
      <c r="T25" s="1070"/>
      <c r="U25" s="1070"/>
    </row>
    <row r="26" spans="1:21" ht="13.5" customHeight="1">
      <c r="A26" s="1070"/>
      <c r="B26" s="1070"/>
      <c r="C26" s="1070"/>
      <c r="D26" s="1070"/>
      <c r="E26" s="1070"/>
      <c r="F26" s="1070"/>
      <c r="G26" s="1070"/>
      <c r="H26" s="1070"/>
      <c r="I26" s="1070"/>
      <c r="J26" s="1070"/>
      <c r="K26" s="1070"/>
      <c r="L26" s="1070"/>
      <c r="M26" s="1070"/>
      <c r="N26" s="1070"/>
      <c r="O26" s="1070"/>
      <c r="P26" s="1070"/>
      <c r="Q26" s="1070"/>
      <c r="R26" s="1070"/>
      <c r="S26" s="1070"/>
      <c r="T26" s="1070"/>
      <c r="U26" s="1070"/>
    </row>
    <row r="27" spans="1:21" ht="13.5" customHeight="1">
      <c r="A27" s="1070"/>
      <c r="B27" s="1070"/>
      <c r="C27" s="1070"/>
      <c r="D27" s="1070"/>
      <c r="E27" s="1070"/>
      <c r="F27" s="1070"/>
      <c r="G27" s="1070"/>
      <c r="H27" s="1070"/>
      <c r="I27" s="1070"/>
      <c r="J27" s="1070"/>
      <c r="K27" s="1070"/>
      <c r="L27" s="1070"/>
      <c r="M27" s="1070"/>
      <c r="N27" s="1070"/>
      <c r="O27" s="1070"/>
      <c r="P27" s="1070"/>
      <c r="Q27" s="1070"/>
      <c r="R27" s="1070"/>
      <c r="S27" s="1070"/>
      <c r="T27" s="1070"/>
      <c r="U27" s="1070"/>
    </row>
    <row r="28" spans="1:21" ht="13.5" customHeight="1">
      <c r="A28" s="1070"/>
      <c r="B28" s="1070"/>
      <c r="C28" s="1070"/>
      <c r="D28" s="1070"/>
      <c r="E28" s="1070"/>
      <c r="F28" s="1070"/>
      <c r="G28" s="1070"/>
      <c r="H28" s="1070"/>
      <c r="I28" s="1070"/>
      <c r="J28" s="1070"/>
      <c r="K28" s="1070"/>
      <c r="L28" s="1070"/>
      <c r="M28" s="1070"/>
      <c r="N28" s="1070"/>
      <c r="O28" s="1070"/>
      <c r="P28" s="1070"/>
      <c r="Q28" s="1070"/>
      <c r="R28" s="1070"/>
      <c r="S28" s="1070"/>
      <c r="T28" s="1070"/>
      <c r="U28" s="1070"/>
    </row>
    <row r="29" spans="1:21" ht="13.5" customHeight="1">
      <c r="A29" s="1070"/>
      <c r="B29" s="1070"/>
      <c r="C29" s="1070"/>
      <c r="D29" s="1070"/>
      <c r="E29" s="1070"/>
      <c r="F29" s="1070"/>
      <c r="G29" s="1070"/>
      <c r="H29" s="1070"/>
      <c r="I29" s="1070"/>
      <c r="J29" s="1070"/>
      <c r="K29" s="1070"/>
      <c r="L29" s="1070"/>
      <c r="M29" s="1070"/>
      <c r="N29" s="1070"/>
      <c r="O29" s="1070"/>
      <c r="P29" s="1070"/>
      <c r="Q29" s="1070"/>
      <c r="R29" s="1070"/>
      <c r="S29" s="1070"/>
      <c r="T29" s="1070"/>
      <c r="U29" s="1070"/>
    </row>
    <row r="30" spans="1:21" ht="13.5" customHeight="1">
      <c r="A30" s="1070"/>
      <c r="B30" s="1070"/>
      <c r="C30" s="1070"/>
      <c r="D30" s="1070"/>
      <c r="E30" s="1070"/>
      <c r="F30" s="1070"/>
      <c r="G30" s="1070"/>
      <c r="H30" s="1070"/>
      <c r="I30" s="1070"/>
      <c r="J30" s="1070"/>
      <c r="K30" s="1070"/>
      <c r="L30" s="1070"/>
      <c r="M30" s="1070"/>
      <c r="N30" s="1070"/>
      <c r="O30" s="1070"/>
      <c r="P30" s="1070"/>
      <c r="Q30" s="1070"/>
      <c r="R30" s="1070"/>
      <c r="S30" s="1070"/>
      <c r="T30" s="1070"/>
      <c r="U30" s="1070"/>
    </row>
    <row r="31" spans="1:21" ht="13.5" customHeight="1">
      <c r="A31" s="1070"/>
      <c r="B31" s="1070"/>
      <c r="C31" s="1070"/>
      <c r="D31" s="1070"/>
      <c r="E31" s="1070"/>
      <c r="F31" s="1070"/>
      <c r="G31" s="1070"/>
      <c r="H31" s="1070"/>
      <c r="I31" s="1070"/>
      <c r="J31" s="1070"/>
      <c r="K31" s="1070"/>
      <c r="L31" s="1070"/>
      <c r="M31" s="1070"/>
      <c r="N31" s="1070"/>
      <c r="O31" s="1070"/>
      <c r="P31" s="1070"/>
      <c r="Q31" s="1070"/>
      <c r="R31" s="1070"/>
      <c r="S31" s="1070"/>
      <c r="T31" s="1070"/>
      <c r="U31" s="1070"/>
    </row>
    <row r="32" spans="1:21" ht="13.5" customHeight="1">
      <c r="A32" s="1070"/>
      <c r="B32" s="1070"/>
      <c r="C32" s="1070"/>
      <c r="D32" s="1070"/>
      <c r="E32" s="1070"/>
      <c r="F32" s="1070"/>
      <c r="G32" s="1070"/>
      <c r="H32" s="1070"/>
      <c r="I32" s="1070"/>
      <c r="J32" s="1070"/>
      <c r="K32" s="1070"/>
      <c r="L32" s="1070"/>
      <c r="M32" s="1070"/>
      <c r="N32" s="1070"/>
      <c r="O32" s="1070"/>
      <c r="P32" s="1070"/>
      <c r="Q32" s="1070"/>
      <c r="R32" s="1070"/>
      <c r="S32" s="1070"/>
      <c r="T32" s="1070"/>
      <c r="U32" s="1070"/>
    </row>
    <row r="33" spans="1:21" ht="13.5" customHeight="1">
      <c r="A33" s="1070"/>
      <c r="B33" s="1070"/>
      <c r="C33" s="1070"/>
      <c r="D33" s="1070"/>
      <c r="E33" s="1070"/>
      <c r="F33" s="1070"/>
      <c r="G33" s="1070"/>
      <c r="H33" s="1070"/>
      <c r="I33" s="1070"/>
      <c r="J33" s="1070"/>
      <c r="K33" s="1070"/>
      <c r="L33" s="1070"/>
      <c r="M33" s="1070"/>
      <c r="N33" s="1070"/>
      <c r="O33" s="1070"/>
      <c r="P33" s="1070"/>
      <c r="Q33" s="1070"/>
      <c r="R33" s="1070"/>
      <c r="S33" s="1070"/>
      <c r="T33" s="1070"/>
      <c r="U33" s="1070"/>
    </row>
    <row r="34" spans="1:21" ht="13.5" customHeight="1">
      <c r="A34" s="1070"/>
      <c r="B34" s="1070"/>
      <c r="C34" s="1070"/>
      <c r="D34" s="1070"/>
      <c r="E34" s="1070"/>
      <c r="F34" s="1070"/>
      <c r="G34" s="1070"/>
      <c r="H34" s="1070"/>
      <c r="I34" s="1070"/>
      <c r="J34" s="1070"/>
      <c r="K34" s="1070"/>
      <c r="L34" s="1070"/>
      <c r="M34" s="1070"/>
      <c r="N34" s="1070"/>
      <c r="O34" s="1070"/>
      <c r="P34" s="1070"/>
      <c r="Q34" s="1070"/>
      <c r="R34" s="1070"/>
      <c r="S34" s="1070"/>
      <c r="T34" s="1070"/>
      <c r="U34" s="1070"/>
    </row>
    <row r="35" spans="1:21" ht="13.5" customHeight="1">
      <c r="A35" s="1070"/>
      <c r="B35" s="1070"/>
      <c r="C35" s="1070"/>
      <c r="D35" s="1070"/>
      <c r="E35" s="1070"/>
      <c r="F35" s="1070"/>
      <c r="G35" s="1070"/>
      <c r="H35" s="1070"/>
      <c r="I35" s="1070"/>
      <c r="J35" s="1070"/>
      <c r="K35" s="1070"/>
      <c r="L35" s="1070"/>
      <c r="M35" s="1070"/>
      <c r="N35" s="1070"/>
      <c r="O35" s="1070"/>
      <c r="P35" s="1070"/>
      <c r="Q35" s="1070"/>
      <c r="R35" s="1070"/>
      <c r="S35" s="1070"/>
      <c r="T35" s="1070"/>
      <c r="U35" s="1070"/>
    </row>
    <row r="36" spans="1:21" ht="13.5" customHeight="1">
      <c r="A36" s="1070"/>
      <c r="B36" s="1070"/>
      <c r="C36" s="1070"/>
      <c r="D36" s="1070"/>
      <c r="E36" s="1070"/>
      <c r="F36" s="1070"/>
      <c r="G36" s="1070"/>
      <c r="H36" s="1070"/>
      <c r="I36" s="1070"/>
      <c r="J36" s="1070"/>
      <c r="K36" s="1070"/>
      <c r="L36" s="1070"/>
      <c r="M36" s="1070"/>
      <c r="N36" s="1070"/>
      <c r="O36" s="1070"/>
      <c r="P36" s="1070"/>
      <c r="Q36" s="1070"/>
      <c r="R36" s="1070"/>
      <c r="S36" s="1070"/>
      <c r="T36" s="1070"/>
      <c r="U36" s="1070"/>
    </row>
    <row r="37" spans="1:21" ht="13.5" customHeight="1">
      <c r="A37" s="1070"/>
      <c r="B37" s="1070"/>
      <c r="C37" s="1070"/>
      <c r="D37" s="1070"/>
      <c r="E37" s="1070"/>
      <c r="F37" s="1070"/>
      <c r="G37" s="1070"/>
      <c r="H37" s="1070"/>
      <c r="I37" s="1070"/>
      <c r="J37" s="1070"/>
      <c r="K37" s="1070"/>
      <c r="L37" s="1070"/>
      <c r="M37" s="1070"/>
      <c r="N37" s="1070"/>
      <c r="O37" s="1070"/>
      <c r="P37" s="1070"/>
      <c r="Q37" s="1070"/>
      <c r="R37" s="1070"/>
      <c r="S37" s="1070"/>
      <c r="T37" s="1070"/>
      <c r="U37" s="1070"/>
    </row>
    <row r="38" spans="1:21" ht="13.5" customHeight="1">
      <c r="A38" s="1070"/>
      <c r="B38" s="1070"/>
      <c r="C38" s="1070"/>
      <c r="D38" s="1070"/>
      <c r="E38" s="1070"/>
      <c r="F38" s="1070"/>
      <c r="G38" s="1070"/>
      <c r="H38" s="1070"/>
      <c r="I38" s="1070"/>
      <c r="J38" s="1070"/>
      <c r="K38" s="1070"/>
      <c r="L38" s="1070"/>
      <c r="M38" s="1070"/>
      <c r="N38" s="1070"/>
      <c r="O38" s="1070"/>
      <c r="P38" s="1070"/>
      <c r="Q38" s="1070"/>
      <c r="R38" s="1070"/>
      <c r="S38" s="1070"/>
      <c r="T38" s="1070"/>
      <c r="U38" s="1070"/>
    </row>
    <row r="39" spans="1:21" ht="13.5" customHeight="1">
      <c r="A39" s="1070"/>
      <c r="B39" s="1070"/>
      <c r="C39" s="1070"/>
      <c r="D39" s="1070"/>
      <c r="E39" s="1070"/>
      <c r="F39" s="1070"/>
      <c r="G39" s="1070"/>
      <c r="H39" s="1070"/>
      <c r="I39" s="1070"/>
      <c r="J39" s="1070"/>
      <c r="K39" s="1070"/>
      <c r="L39" s="1070"/>
      <c r="M39" s="1070"/>
      <c r="N39" s="1070"/>
      <c r="O39" s="1070"/>
      <c r="P39" s="1070"/>
      <c r="Q39" s="1070"/>
      <c r="R39" s="1070"/>
      <c r="S39" s="1070"/>
      <c r="T39" s="1070"/>
      <c r="U39" s="1070"/>
    </row>
    <row r="40" spans="1:21" ht="13.5" customHeight="1">
      <c r="A40" s="1070"/>
      <c r="B40" s="1070"/>
      <c r="C40" s="1070"/>
      <c r="D40" s="1070"/>
      <c r="E40" s="1070"/>
      <c r="F40" s="1070"/>
      <c r="G40" s="1070"/>
      <c r="H40" s="1070"/>
      <c r="I40" s="1070"/>
      <c r="J40" s="1070"/>
      <c r="K40" s="1070"/>
      <c r="L40" s="1070"/>
      <c r="M40" s="1070"/>
      <c r="N40" s="1070"/>
      <c r="O40" s="1070"/>
      <c r="P40" s="1070"/>
      <c r="Q40" s="1070"/>
      <c r="R40" s="1070"/>
      <c r="S40" s="1070"/>
      <c r="T40" s="1070"/>
      <c r="U40" s="1070"/>
    </row>
    <row r="41" spans="1:21" ht="13.5" customHeight="1">
      <c r="A41" s="1070"/>
      <c r="B41" s="1070"/>
      <c r="C41" s="1070"/>
      <c r="D41" s="1070"/>
      <c r="E41" s="1070"/>
      <c r="F41" s="1070"/>
      <c r="G41" s="1070"/>
      <c r="H41" s="1070"/>
      <c r="I41" s="1070"/>
      <c r="J41" s="1070"/>
      <c r="K41" s="1070"/>
      <c r="L41" s="1070"/>
      <c r="M41" s="1070"/>
      <c r="N41" s="1070"/>
      <c r="O41" s="1070"/>
      <c r="P41" s="1070"/>
      <c r="Q41" s="1070"/>
      <c r="R41" s="1070"/>
      <c r="S41" s="1070"/>
      <c r="T41" s="1070"/>
      <c r="U41" s="1070"/>
    </row>
    <row r="42" spans="1:21" ht="13.5" customHeight="1">
      <c r="A42" s="1070"/>
      <c r="B42" s="1070"/>
      <c r="C42" s="1070"/>
      <c r="D42" s="1070"/>
      <c r="E42" s="1070"/>
      <c r="F42" s="1070"/>
      <c r="G42" s="1070"/>
      <c r="H42" s="1070"/>
      <c r="I42" s="1070"/>
      <c r="J42" s="1070"/>
      <c r="K42" s="1070"/>
      <c r="L42" s="1070"/>
      <c r="M42" s="1070"/>
      <c r="N42" s="1070"/>
      <c r="O42" s="1070"/>
      <c r="P42" s="1070"/>
      <c r="Q42" s="1070"/>
      <c r="R42" s="1070"/>
      <c r="S42" s="1070"/>
      <c r="T42" s="1070"/>
      <c r="U42" s="1070"/>
    </row>
    <row r="43" spans="1:21" ht="30.75" customHeight="1" thickBot="1">
      <c r="A43" s="1070"/>
      <c r="B43" s="1070"/>
      <c r="C43" s="1070"/>
      <c r="D43" s="1070"/>
      <c r="E43" s="1070"/>
      <c r="F43" s="1070"/>
      <c r="G43" s="1070"/>
      <c r="H43" s="1070"/>
      <c r="I43" s="1070"/>
      <c r="J43" s="1070"/>
      <c r="K43" s="1070"/>
      <c r="L43" s="1070"/>
      <c r="M43" s="1070"/>
      <c r="N43" s="1070"/>
      <c r="O43" s="1072" t="s">
        <v>497</v>
      </c>
      <c r="P43" s="1070"/>
      <c r="Q43" s="1070"/>
      <c r="R43" s="1070"/>
      <c r="S43" s="1070"/>
      <c r="T43" s="1070"/>
      <c r="U43" s="1070"/>
    </row>
    <row r="44" spans="1:21" ht="30.75" customHeight="1" thickBot="1">
      <c r="A44" s="1070"/>
      <c r="B44" s="1073" t="s">
        <v>498</v>
      </c>
      <c r="C44" s="1074"/>
      <c r="D44" s="1074"/>
      <c r="E44" s="1075"/>
      <c r="F44" s="1075"/>
      <c r="G44" s="1075"/>
      <c r="H44" s="1075"/>
      <c r="I44" s="1075"/>
      <c r="J44" s="1076" t="s">
        <v>480</v>
      </c>
      <c r="K44" s="1077" t="s">
        <v>3</v>
      </c>
      <c r="L44" s="1078" t="s">
        <v>4</v>
      </c>
      <c r="M44" s="1078" t="s">
        <v>5</v>
      </c>
      <c r="N44" s="1078" t="s">
        <v>6</v>
      </c>
      <c r="O44" s="1079" t="s">
        <v>7</v>
      </c>
      <c r="P44" s="1070"/>
      <c r="Q44" s="1070"/>
      <c r="R44" s="1070"/>
      <c r="S44" s="1070"/>
      <c r="T44" s="1070"/>
      <c r="U44" s="1070"/>
    </row>
    <row r="45" spans="1:21" ht="30.75" customHeight="1">
      <c r="A45" s="1070"/>
      <c r="B45" s="1080" t="s">
        <v>499</v>
      </c>
      <c r="C45" s="1081"/>
      <c r="D45" s="1082"/>
      <c r="E45" s="1083" t="s">
        <v>500</v>
      </c>
      <c r="F45" s="1083"/>
      <c r="G45" s="1083"/>
      <c r="H45" s="1083"/>
      <c r="I45" s="1083"/>
      <c r="J45" s="1084"/>
      <c r="K45" s="1085">
        <v>1623</v>
      </c>
      <c r="L45" s="1086">
        <v>1675</v>
      </c>
      <c r="M45" s="1086">
        <v>1707</v>
      </c>
      <c r="N45" s="1086">
        <v>1838</v>
      </c>
      <c r="O45" s="1087">
        <v>2120</v>
      </c>
      <c r="P45" s="1070"/>
      <c r="Q45" s="1070"/>
      <c r="R45" s="1070"/>
      <c r="S45" s="1070"/>
      <c r="T45" s="1070"/>
      <c r="U45" s="1070"/>
    </row>
    <row r="46" spans="1:21" ht="30.75" customHeight="1">
      <c r="A46" s="1070"/>
      <c r="B46" s="1088"/>
      <c r="C46" s="1089"/>
      <c r="D46" s="1090"/>
      <c r="E46" s="1091" t="s">
        <v>501</v>
      </c>
      <c r="F46" s="1091"/>
      <c r="G46" s="1091"/>
      <c r="H46" s="1091"/>
      <c r="I46" s="1091"/>
      <c r="J46" s="1092"/>
      <c r="K46" s="1093" t="s">
        <v>321</v>
      </c>
      <c r="L46" s="1094" t="s">
        <v>321</v>
      </c>
      <c r="M46" s="1094" t="s">
        <v>321</v>
      </c>
      <c r="N46" s="1094" t="s">
        <v>321</v>
      </c>
      <c r="O46" s="1095" t="s">
        <v>321</v>
      </c>
      <c r="P46" s="1070"/>
      <c r="Q46" s="1070"/>
      <c r="R46" s="1070"/>
      <c r="S46" s="1070"/>
      <c r="T46" s="1070"/>
      <c r="U46" s="1070"/>
    </row>
    <row r="47" spans="1:21" ht="30.75" customHeight="1">
      <c r="A47" s="1070"/>
      <c r="B47" s="1088"/>
      <c r="C47" s="1089"/>
      <c r="D47" s="1090"/>
      <c r="E47" s="1091" t="s">
        <v>502</v>
      </c>
      <c r="F47" s="1091"/>
      <c r="G47" s="1091"/>
      <c r="H47" s="1091"/>
      <c r="I47" s="1091"/>
      <c r="J47" s="1092"/>
      <c r="K47" s="1093" t="s">
        <v>321</v>
      </c>
      <c r="L47" s="1094" t="s">
        <v>321</v>
      </c>
      <c r="M47" s="1094" t="s">
        <v>321</v>
      </c>
      <c r="N47" s="1094" t="s">
        <v>321</v>
      </c>
      <c r="O47" s="1095" t="s">
        <v>321</v>
      </c>
      <c r="P47" s="1070"/>
      <c r="Q47" s="1070"/>
      <c r="R47" s="1070"/>
      <c r="S47" s="1070"/>
      <c r="T47" s="1070"/>
      <c r="U47" s="1070"/>
    </row>
    <row r="48" spans="1:21" ht="30.75" customHeight="1">
      <c r="A48" s="1070"/>
      <c r="B48" s="1088"/>
      <c r="C48" s="1089"/>
      <c r="D48" s="1090"/>
      <c r="E48" s="1091" t="s">
        <v>503</v>
      </c>
      <c r="F48" s="1091"/>
      <c r="G48" s="1091"/>
      <c r="H48" s="1091"/>
      <c r="I48" s="1091"/>
      <c r="J48" s="1092"/>
      <c r="K48" s="1093">
        <v>228</v>
      </c>
      <c r="L48" s="1094">
        <v>228</v>
      </c>
      <c r="M48" s="1094">
        <v>227</v>
      </c>
      <c r="N48" s="1094">
        <v>214</v>
      </c>
      <c r="O48" s="1095">
        <v>211</v>
      </c>
      <c r="P48" s="1070"/>
      <c r="Q48" s="1070"/>
      <c r="R48" s="1070"/>
      <c r="S48" s="1070"/>
      <c r="T48" s="1070"/>
      <c r="U48" s="1070"/>
    </row>
    <row r="49" spans="1:21" ht="30.75" customHeight="1">
      <c r="A49" s="1070"/>
      <c r="B49" s="1088"/>
      <c r="C49" s="1089"/>
      <c r="D49" s="1090"/>
      <c r="E49" s="1091" t="s">
        <v>504</v>
      </c>
      <c r="F49" s="1091"/>
      <c r="G49" s="1091"/>
      <c r="H49" s="1091"/>
      <c r="I49" s="1091"/>
      <c r="J49" s="1092"/>
      <c r="K49" s="1093">
        <v>100</v>
      </c>
      <c r="L49" s="1094">
        <v>101</v>
      </c>
      <c r="M49" s="1094">
        <v>112</v>
      </c>
      <c r="N49" s="1094">
        <v>138</v>
      </c>
      <c r="O49" s="1095">
        <v>174</v>
      </c>
      <c r="P49" s="1070"/>
      <c r="Q49" s="1070"/>
      <c r="R49" s="1070"/>
      <c r="S49" s="1070"/>
      <c r="T49" s="1070"/>
      <c r="U49" s="1070"/>
    </row>
    <row r="50" spans="1:21" ht="30.75" customHeight="1">
      <c r="A50" s="1070"/>
      <c r="B50" s="1088"/>
      <c r="C50" s="1089"/>
      <c r="D50" s="1090"/>
      <c r="E50" s="1091" t="s">
        <v>505</v>
      </c>
      <c r="F50" s="1091"/>
      <c r="G50" s="1091"/>
      <c r="H50" s="1091"/>
      <c r="I50" s="1091"/>
      <c r="J50" s="1092"/>
      <c r="K50" s="1093">
        <v>0</v>
      </c>
      <c r="L50" s="1094">
        <v>0</v>
      </c>
      <c r="M50" s="1094">
        <v>0</v>
      </c>
      <c r="N50" s="1094">
        <v>0</v>
      </c>
      <c r="O50" s="1095">
        <v>0</v>
      </c>
      <c r="P50" s="1070"/>
      <c r="Q50" s="1070"/>
      <c r="R50" s="1070"/>
      <c r="S50" s="1070"/>
      <c r="T50" s="1070"/>
      <c r="U50" s="1070"/>
    </row>
    <row r="51" spans="1:21" ht="30.75" customHeight="1">
      <c r="A51" s="1070"/>
      <c r="B51" s="1096"/>
      <c r="C51" s="1097"/>
      <c r="D51" s="1098"/>
      <c r="E51" s="1091" t="s">
        <v>506</v>
      </c>
      <c r="F51" s="1091"/>
      <c r="G51" s="1091"/>
      <c r="H51" s="1091"/>
      <c r="I51" s="1091"/>
      <c r="J51" s="1092"/>
      <c r="K51" s="1093" t="s">
        <v>321</v>
      </c>
      <c r="L51" s="1094" t="s">
        <v>321</v>
      </c>
      <c r="M51" s="1094" t="s">
        <v>321</v>
      </c>
      <c r="N51" s="1094" t="s">
        <v>321</v>
      </c>
      <c r="O51" s="1095" t="s">
        <v>321</v>
      </c>
      <c r="P51" s="1070"/>
      <c r="Q51" s="1070"/>
      <c r="R51" s="1070"/>
      <c r="S51" s="1070"/>
      <c r="T51" s="1070"/>
      <c r="U51" s="1070"/>
    </row>
    <row r="52" spans="1:21" ht="30.75" customHeight="1">
      <c r="A52" s="1070"/>
      <c r="B52" s="1099" t="s">
        <v>507</v>
      </c>
      <c r="C52" s="1100"/>
      <c r="D52" s="1098"/>
      <c r="E52" s="1091" t="s">
        <v>508</v>
      </c>
      <c r="F52" s="1091"/>
      <c r="G52" s="1091"/>
      <c r="H52" s="1091"/>
      <c r="I52" s="1091"/>
      <c r="J52" s="1092"/>
      <c r="K52" s="1093">
        <v>1248</v>
      </c>
      <c r="L52" s="1094">
        <v>1214</v>
      </c>
      <c r="M52" s="1094">
        <v>1215</v>
      </c>
      <c r="N52" s="1094">
        <v>1339</v>
      </c>
      <c r="O52" s="1095">
        <v>1548</v>
      </c>
      <c r="P52" s="1070"/>
      <c r="Q52" s="1070"/>
      <c r="R52" s="1070"/>
      <c r="S52" s="1070"/>
      <c r="T52" s="1070"/>
      <c r="U52" s="1070"/>
    </row>
    <row r="53" spans="1:21" ht="30.75" customHeight="1" thickBot="1">
      <c r="A53" s="1070"/>
      <c r="B53" s="1101" t="s">
        <v>509</v>
      </c>
      <c r="C53" s="1102"/>
      <c r="D53" s="1103"/>
      <c r="E53" s="1104" t="s">
        <v>510</v>
      </c>
      <c r="F53" s="1104"/>
      <c r="G53" s="1104"/>
      <c r="H53" s="1104"/>
      <c r="I53" s="1104"/>
      <c r="J53" s="1105"/>
      <c r="K53" s="1106">
        <v>703</v>
      </c>
      <c r="L53" s="1107">
        <v>790</v>
      </c>
      <c r="M53" s="1107">
        <v>831</v>
      </c>
      <c r="N53" s="1107">
        <v>851</v>
      </c>
      <c r="O53" s="1108">
        <v>957</v>
      </c>
      <c r="P53" s="1070"/>
      <c r="Q53" s="1070"/>
      <c r="R53" s="1070"/>
      <c r="S53" s="1070"/>
      <c r="T53" s="1070"/>
      <c r="U53" s="1070"/>
    </row>
    <row r="54" spans="1:21" ht="24" customHeight="1">
      <c r="A54" s="1070"/>
      <c r="B54" s="1109" t="s">
        <v>511</v>
      </c>
      <c r="C54" s="1070"/>
      <c r="D54" s="1070"/>
      <c r="E54" s="1070"/>
      <c r="F54" s="1070"/>
      <c r="G54" s="1070"/>
      <c r="H54" s="1070"/>
      <c r="I54" s="1070"/>
      <c r="J54" s="1070"/>
      <c r="K54" s="1070"/>
      <c r="L54" s="1070"/>
      <c r="M54" s="1070"/>
      <c r="N54" s="1070"/>
      <c r="O54" s="1070"/>
      <c r="P54" s="1070"/>
      <c r="Q54" s="1070"/>
      <c r="R54" s="1070"/>
      <c r="S54" s="1070"/>
      <c r="T54" s="1070"/>
      <c r="U54" s="1070"/>
    </row>
    <row r="55" spans="1:21" ht="24" customHeight="1">
      <c r="A55" s="1070"/>
      <c r="B55" s="1109" t="s">
        <v>512</v>
      </c>
      <c r="C55" s="1070"/>
      <c r="D55" s="1070"/>
      <c r="E55" s="1070"/>
      <c r="F55" s="1070"/>
      <c r="G55" s="1070"/>
      <c r="H55" s="1070"/>
      <c r="I55" s="1070"/>
      <c r="J55" s="1070"/>
      <c r="K55" s="1070"/>
      <c r="L55" s="1070"/>
      <c r="M55" s="1070"/>
      <c r="N55" s="1070"/>
      <c r="O55" s="1070"/>
      <c r="P55" s="1070"/>
      <c r="Q55" s="1070"/>
      <c r="R55" s="1070"/>
      <c r="S55" s="1070"/>
      <c r="T55" s="1070"/>
      <c r="U55" s="1070"/>
    </row>
    <row r="56" spans="1:21" ht="24" customHeight="1" thickBot="1">
      <c r="A56" s="1070"/>
      <c r="B56" s="1110" t="s">
        <v>513</v>
      </c>
      <c r="C56" s="1111"/>
      <c r="D56" s="1111"/>
      <c r="E56" s="1111"/>
      <c r="F56" s="1111"/>
      <c r="G56" s="1111"/>
      <c r="H56" s="1111"/>
      <c r="I56" s="1111"/>
      <c r="J56" s="1111"/>
      <c r="K56" s="1112"/>
      <c r="L56" s="1112"/>
      <c r="M56" s="1112"/>
      <c r="N56" s="1112"/>
      <c r="O56" s="1113" t="s">
        <v>514</v>
      </c>
      <c r="P56" s="1070"/>
      <c r="Q56" s="1070"/>
      <c r="R56" s="1070"/>
      <c r="S56" s="1070"/>
      <c r="T56" s="1070"/>
      <c r="U56" s="1070"/>
    </row>
    <row r="57" spans="1:21" ht="31.5" customHeight="1" thickBot="1">
      <c r="A57" s="1070"/>
      <c r="B57" s="1114"/>
      <c r="C57" s="1115"/>
      <c r="D57" s="1115"/>
      <c r="E57" s="1116"/>
      <c r="F57" s="1116"/>
      <c r="G57" s="1116"/>
      <c r="H57" s="1116"/>
      <c r="I57" s="1116"/>
      <c r="J57" s="1117" t="s">
        <v>480</v>
      </c>
      <c r="K57" s="1118" t="s">
        <v>515</v>
      </c>
      <c r="L57" s="1119" t="s">
        <v>516</v>
      </c>
      <c r="M57" s="1119" t="s">
        <v>517</v>
      </c>
      <c r="N57" s="1119" t="s">
        <v>518</v>
      </c>
      <c r="O57" s="1120" t="s">
        <v>519</v>
      </c>
      <c r="P57" s="1070"/>
      <c r="Q57" s="1070"/>
      <c r="R57" s="1070"/>
      <c r="S57" s="1070"/>
      <c r="T57" s="1070"/>
      <c r="U57" s="1070"/>
    </row>
    <row r="58" spans="1:21" ht="31.5" customHeight="1">
      <c r="B58" s="1121" t="s">
        <v>520</v>
      </c>
      <c r="C58" s="1122"/>
      <c r="D58" s="1123" t="s">
        <v>521</v>
      </c>
      <c r="E58" s="1124"/>
      <c r="F58" s="1124"/>
      <c r="G58" s="1124"/>
      <c r="H58" s="1124"/>
      <c r="I58" s="1124"/>
      <c r="J58" s="1125"/>
      <c r="K58" s="1126"/>
      <c r="L58" s="1127"/>
      <c r="M58" s="1127"/>
      <c r="N58" s="1127"/>
      <c r="O58" s="1128"/>
    </row>
    <row r="59" spans="1:21" ht="31.5" customHeight="1">
      <c r="B59" s="1129"/>
      <c r="C59" s="1130"/>
      <c r="D59" s="1131" t="s">
        <v>522</v>
      </c>
      <c r="E59" s="1132"/>
      <c r="F59" s="1132"/>
      <c r="G59" s="1132"/>
      <c r="H59" s="1132"/>
      <c r="I59" s="1132"/>
      <c r="J59" s="1133"/>
      <c r="K59" s="1134"/>
      <c r="L59" s="1135"/>
      <c r="M59" s="1135"/>
      <c r="N59" s="1135"/>
      <c r="O59" s="1136"/>
    </row>
    <row r="60" spans="1:21" ht="31.5" customHeight="1" thickBot="1">
      <c r="B60" s="1137"/>
      <c r="C60" s="1138"/>
      <c r="D60" s="1139" t="s">
        <v>523</v>
      </c>
      <c r="E60" s="1140"/>
      <c r="F60" s="1140"/>
      <c r="G60" s="1140"/>
      <c r="H60" s="1140"/>
      <c r="I60" s="1140"/>
      <c r="J60" s="1141"/>
      <c r="K60" s="1142"/>
      <c r="L60" s="1143"/>
      <c r="M60" s="1143"/>
      <c r="N60" s="1143"/>
      <c r="O60" s="1144"/>
    </row>
    <row r="61" spans="1:21" ht="24" customHeight="1">
      <c r="B61" s="1145"/>
      <c r="C61" s="1145"/>
      <c r="D61" s="1146" t="s">
        <v>524</v>
      </c>
      <c r="E61" s="1147"/>
      <c r="F61" s="1147"/>
      <c r="G61" s="1147"/>
      <c r="H61" s="1147"/>
      <c r="I61" s="1147"/>
      <c r="J61" s="1147"/>
      <c r="K61" s="1147"/>
      <c r="L61" s="1147"/>
      <c r="M61" s="1147"/>
      <c r="N61" s="1147"/>
      <c r="O61" s="1147"/>
    </row>
    <row r="62" spans="1:21" ht="24" customHeight="1">
      <c r="B62" s="1148"/>
      <c r="C62" s="1148"/>
      <c r="D62" s="1146" t="s">
        <v>525</v>
      </c>
      <c r="E62" s="1147"/>
      <c r="F62" s="1147"/>
      <c r="G62" s="1147"/>
      <c r="H62" s="1147"/>
      <c r="I62" s="1147"/>
      <c r="J62" s="1147"/>
      <c r="K62" s="1147"/>
      <c r="L62" s="1147"/>
      <c r="M62" s="1147"/>
      <c r="N62" s="1147"/>
      <c r="O62" s="1147"/>
    </row>
    <row r="63" spans="1:21" ht="24" customHeight="1">
      <c r="A63" s="1070"/>
      <c r="B63" s="1109"/>
      <c r="C63" s="1070"/>
      <c r="D63" s="1070"/>
      <c r="E63" s="1070"/>
      <c r="F63" s="1070"/>
      <c r="G63" s="1070"/>
      <c r="H63" s="1070"/>
      <c r="I63" s="1070"/>
      <c r="J63" s="1070"/>
      <c r="K63" s="1070"/>
      <c r="L63" s="1070"/>
      <c r="M63" s="1070"/>
      <c r="N63" s="1070"/>
      <c r="O63" s="1070"/>
      <c r="P63" s="1070"/>
      <c r="Q63" s="1070"/>
      <c r="R63" s="1070"/>
      <c r="S63" s="1070"/>
      <c r="T63" s="1070"/>
      <c r="U63" s="1070"/>
    </row>
    <row r="64" spans="1:21" ht="24" customHeight="1">
      <c r="A64" s="1070"/>
      <c r="B64" s="1109"/>
      <c r="C64" s="1070"/>
      <c r="D64" s="1070"/>
      <c r="E64" s="1070"/>
      <c r="F64" s="1070"/>
      <c r="G64" s="1070"/>
      <c r="H64" s="1070"/>
      <c r="I64" s="1070"/>
      <c r="J64" s="1070"/>
      <c r="K64" s="1070"/>
      <c r="L64" s="1070"/>
      <c r="M64" s="1070"/>
      <c r="N64" s="1070"/>
      <c r="O64" s="1070"/>
      <c r="P64" s="1070"/>
      <c r="Q64" s="1070"/>
      <c r="R64" s="1070"/>
      <c r="S64" s="1070"/>
      <c r="T64" s="1070"/>
      <c r="U64" s="1070"/>
    </row>
  </sheetData>
  <sheetProtection algorithmName="SHA-512" hashValue="FjFmt6fZT0QXrl94jWZloS1tdiRik2BqQ3lETbR6TKg319UIlwrW4m6Y8mzBYK0aPkDisrejdGmLc2+tkKNr2Q==" saltValue="y/mg4b+86Nd3tUX76iGQF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SheetLayoutView="100" workbookViewId="0"/>
  </sheetViews>
  <sheetFormatPr defaultColWidth="0" defaultRowHeight="13.5" customHeight="1" zeroHeight="1"/>
  <cols>
    <col min="1" max="1" width="6.6328125" style="1149" customWidth="1"/>
    <col min="2" max="3" width="12.6328125" style="1149" customWidth="1"/>
    <col min="4" max="4" width="11.6328125" style="1149" customWidth="1"/>
    <col min="5" max="8" width="10.36328125" style="1149" customWidth="1"/>
    <col min="9" max="13" width="16.36328125" style="1149" customWidth="1"/>
    <col min="14" max="19" width="12.6328125" style="1149" customWidth="1"/>
    <col min="20" max="16384" width="0" style="1149"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1150" t="s">
        <v>497</v>
      </c>
    </row>
    <row r="40" spans="2:13" ht="27.75" customHeight="1" thickBot="1">
      <c r="B40" s="1151" t="s">
        <v>498</v>
      </c>
      <c r="C40" s="1152"/>
      <c r="D40" s="1152"/>
      <c r="E40" s="1153"/>
      <c r="F40" s="1153"/>
      <c r="G40" s="1153"/>
      <c r="H40" s="1154" t="s">
        <v>480</v>
      </c>
      <c r="I40" s="1155" t="s">
        <v>3</v>
      </c>
      <c r="J40" s="1156" t="s">
        <v>4</v>
      </c>
      <c r="K40" s="1156" t="s">
        <v>5</v>
      </c>
      <c r="L40" s="1156" t="s">
        <v>6</v>
      </c>
      <c r="M40" s="1157" t="s">
        <v>7</v>
      </c>
    </row>
    <row r="41" spans="2:13" ht="27.75" customHeight="1">
      <c r="B41" s="1158" t="s">
        <v>526</v>
      </c>
      <c r="C41" s="1159"/>
      <c r="D41" s="1160"/>
      <c r="E41" s="1161" t="s">
        <v>527</v>
      </c>
      <c r="F41" s="1161"/>
      <c r="G41" s="1161"/>
      <c r="H41" s="1162"/>
      <c r="I41" s="1163">
        <v>19796</v>
      </c>
      <c r="J41" s="1164">
        <v>19755</v>
      </c>
      <c r="K41" s="1164">
        <v>20076</v>
      </c>
      <c r="L41" s="1164">
        <v>20940</v>
      </c>
      <c r="M41" s="1165">
        <v>22463</v>
      </c>
    </row>
    <row r="42" spans="2:13" ht="27.75" customHeight="1">
      <c r="B42" s="1166"/>
      <c r="C42" s="1167"/>
      <c r="D42" s="1168"/>
      <c r="E42" s="1169" t="s">
        <v>528</v>
      </c>
      <c r="F42" s="1169"/>
      <c r="G42" s="1169"/>
      <c r="H42" s="1170"/>
      <c r="I42" s="1171" t="s">
        <v>321</v>
      </c>
      <c r="J42" s="1172" t="s">
        <v>321</v>
      </c>
      <c r="K42" s="1172" t="s">
        <v>321</v>
      </c>
      <c r="L42" s="1172" t="s">
        <v>321</v>
      </c>
      <c r="M42" s="1173" t="s">
        <v>321</v>
      </c>
    </row>
    <row r="43" spans="2:13" ht="27.75" customHeight="1">
      <c r="B43" s="1166"/>
      <c r="C43" s="1167"/>
      <c r="D43" s="1168"/>
      <c r="E43" s="1169" t="s">
        <v>529</v>
      </c>
      <c r="F43" s="1169"/>
      <c r="G43" s="1169"/>
      <c r="H43" s="1170"/>
      <c r="I43" s="1171">
        <v>2674</v>
      </c>
      <c r="J43" s="1172">
        <v>2621</v>
      </c>
      <c r="K43" s="1172">
        <v>2430</v>
      </c>
      <c r="L43" s="1172">
        <v>2125</v>
      </c>
      <c r="M43" s="1173">
        <v>2072</v>
      </c>
    </row>
    <row r="44" spans="2:13" ht="27.75" customHeight="1">
      <c r="B44" s="1166"/>
      <c r="C44" s="1167"/>
      <c r="D44" s="1168"/>
      <c r="E44" s="1169" t="s">
        <v>530</v>
      </c>
      <c r="F44" s="1169"/>
      <c r="G44" s="1169"/>
      <c r="H44" s="1170"/>
      <c r="I44" s="1171">
        <v>400</v>
      </c>
      <c r="J44" s="1172">
        <v>415</v>
      </c>
      <c r="K44" s="1172">
        <v>3500</v>
      </c>
      <c r="L44" s="1172">
        <v>3280</v>
      </c>
      <c r="M44" s="1173">
        <v>3792</v>
      </c>
    </row>
    <row r="45" spans="2:13" ht="27.75" customHeight="1">
      <c r="B45" s="1166"/>
      <c r="C45" s="1167"/>
      <c r="D45" s="1168"/>
      <c r="E45" s="1169" t="s">
        <v>531</v>
      </c>
      <c r="F45" s="1169"/>
      <c r="G45" s="1169"/>
      <c r="H45" s="1170"/>
      <c r="I45" s="1171">
        <v>1517</v>
      </c>
      <c r="J45" s="1172">
        <v>1543</v>
      </c>
      <c r="K45" s="1172">
        <v>1628</v>
      </c>
      <c r="L45" s="1172">
        <v>1707</v>
      </c>
      <c r="M45" s="1173">
        <v>1722</v>
      </c>
    </row>
    <row r="46" spans="2:13" ht="27.75" customHeight="1">
      <c r="B46" s="1166"/>
      <c r="C46" s="1167"/>
      <c r="D46" s="1174"/>
      <c r="E46" s="1169" t="s">
        <v>532</v>
      </c>
      <c r="F46" s="1169"/>
      <c r="G46" s="1169"/>
      <c r="H46" s="1170"/>
      <c r="I46" s="1171">
        <v>32</v>
      </c>
      <c r="J46" s="1172" t="s">
        <v>321</v>
      </c>
      <c r="K46" s="1172" t="s">
        <v>321</v>
      </c>
      <c r="L46" s="1172" t="s">
        <v>321</v>
      </c>
      <c r="M46" s="1173" t="s">
        <v>321</v>
      </c>
    </row>
    <row r="47" spans="2:13" ht="27.75" customHeight="1">
      <c r="B47" s="1166"/>
      <c r="C47" s="1167"/>
      <c r="D47" s="1175"/>
      <c r="E47" s="1176" t="s">
        <v>533</v>
      </c>
      <c r="F47" s="1177"/>
      <c r="G47" s="1177"/>
      <c r="H47" s="1178"/>
      <c r="I47" s="1171" t="s">
        <v>321</v>
      </c>
      <c r="J47" s="1172" t="s">
        <v>321</v>
      </c>
      <c r="K47" s="1172" t="s">
        <v>321</v>
      </c>
      <c r="L47" s="1172" t="s">
        <v>321</v>
      </c>
      <c r="M47" s="1173" t="s">
        <v>321</v>
      </c>
    </row>
    <row r="48" spans="2:13" ht="27.75" customHeight="1">
      <c r="B48" s="1166"/>
      <c r="C48" s="1167"/>
      <c r="D48" s="1168"/>
      <c r="E48" s="1169" t="s">
        <v>534</v>
      </c>
      <c r="F48" s="1169"/>
      <c r="G48" s="1169"/>
      <c r="H48" s="1170"/>
      <c r="I48" s="1171" t="s">
        <v>321</v>
      </c>
      <c r="J48" s="1172" t="s">
        <v>321</v>
      </c>
      <c r="K48" s="1172" t="s">
        <v>321</v>
      </c>
      <c r="L48" s="1172" t="s">
        <v>321</v>
      </c>
      <c r="M48" s="1173" t="s">
        <v>321</v>
      </c>
    </row>
    <row r="49" spans="2:13" ht="27.75" customHeight="1">
      <c r="B49" s="1179"/>
      <c r="C49" s="1180"/>
      <c r="D49" s="1168"/>
      <c r="E49" s="1169" t="s">
        <v>535</v>
      </c>
      <c r="F49" s="1169"/>
      <c r="G49" s="1169"/>
      <c r="H49" s="1170"/>
      <c r="I49" s="1171" t="s">
        <v>321</v>
      </c>
      <c r="J49" s="1172" t="s">
        <v>321</v>
      </c>
      <c r="K49" s="1172" t="s">
        <v>321</v>
      </c>
      <c r="L49" s="1172" t="s">
        <v>321</v>
      </c>
      <c r="M49" s="1173" t="s">
        <v>321</v>
      </c>
    </row>
    <row r="50" spans="2:13" ht="27.75" customHeight="1">
      <c r="B50" s="1181" t="s">
        <v>536</v>
      </c>
      <c r="C50" s="1182"/>
      <c r="D50" s="1183"/>
      <c r="E50" s="1169" t="s">
        <v>537</v>
      </c>
      <c r="F50" s="1169"/>
      <c r="G50" s="1169"/>
      <c r="H50" s="1170"/>
      <c r="I50" s="1171">
        <v>6067</v>
      </c>
      <c r="J50" s="1172">
        <v>6324</v>
      </c>
      <c r="K50" s="1172">
        <v>6533</v>
      </c>
      <c r="L50" s="1172">
        <v>7548</v>
      </c>
      <c r="M50" s="1173">
        <v>8016</v>
      </c>
    </row>
    <row r="51" spans="2:13" ht="27.75" customHeight="1">
      <c r="B51" s="1166"/>
      <c r="C51" s="1167"/>
      <c r="D51" s="1168"/>
      <c r="E51" s="1169" t="s">
        <v>538</v>
      </c>
      <c r="F51" s="1169"/>
      <c r="G51" s="1169"/>
      <c r="H51" s="1170"/>
      <c r="I51" s="1171">
        <v>718</v>
      </c>
      <c r="J51" s="1172">
        <v>565</v>
      </c>
      <c r="K51" s="1172">
        <v>510</v>
      </c>
      <c r="L51" s="1172">
        <v>401</v>
      </c>
      <c r="M51" s="1173">
        <v>286</v>
      </c>
    </row>
    <row r="52" spans="2:13" ht="27.75" customHeight="1">
      <c r="B52" s="1179"/>
      <c r="C52" s="1180"/>
      <c r="D52" s="1168"/>
      <c r="E52" s="1169" t="s">
        <v>539</v>
      </c>
      <c r="F52" s="1169"/>
      <c r="G52" s="1169"/>
      <c r="H52" s="1170"/>
      <c r="I52" s="1171">
        <v>15997</v>
      </c>
      <c r="J52" s="1172">
        <v>17242</v>
      </c>
      <c r="K52" s="1172">
        <v>19032</v>
      </c>
      <c r="L52" s="1172">
        <v>20523</v>
      </c>
      <c r="M52" s="1173">
        <v>22307</v>
      </c>
    </row>
    <row r="53" spans="2:13" ht="27.75" customHeight="1" thickBot="1">
      <c r="B53" s="1184" t="s">
        <v>509</v>
      </c>
      <c r="C53" s="1185"/>
      <c r="D53" s="1186"/>
      <c r="E53" s="1187" t="s">
        <v>540</v>
      </c>
      <c r="F53" s="1187"/>
      <c r="G53" s="1187"/>
      <c r="H53" s="1188"/>
      <c r="I53" s="1189">
        <v>1638</v>
      </c>
      <c r="J53" s="1190">
        <v>203</v>
      </c>
      <c r="K53" s="1190">
        <v>1557</v>
      </c>
      <c r="L53" s="1190">
        <v>-419</v>
      </c>
      <c r="M53" s="1191">
        <v>-561</v>
      </c>
    </row>
    <row r="54" spans="2:13" ht="27.75" customHeight="1">
      <c r="B54" s="1192" t="s">
        <v>541</v>
      </c>
      <c r="C54" s="1193"/>
      <c r="D54" s="1193"/>
      <c r="E54" s="1194"/>
      <c r="F54" s="1194"/>
      <c r="G54" s="1194"/>
      <c r="H54" s="1194"/>
      <c r="I54" s="1195"/>
      <c r="J54" s="1195"/>
      <c r="K54" s="1195"/>
      <c r="L54" s="1195"/>
      <c r="M54" s="1195"/>
    </row>
    <row r="55" spans="2:13" ht="13"/>
  </sheetData>
  <sheetProtection algorithmName="SHA-512" hashValue="Kr01h5afYuVL66JGVwEZUFmX0yOf3AocRdJCbM9PQlNB6i0CqLzi6fTUVfX6B4CddA+MI5DQzUTb8511vbJvdw==" saltValue="NCeuAbUwK9RGOGDj8kMGo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6953125" style="1009" customWidth="1"/>
    <col min="2" max="2" width="16.36328125" style="1009" customWidth="1"/>
    <col min="3" max="5" width="26.26953125" style="1009" customWidth="1"/>
    <col min="6" max="8" width="24.26953125" style="1009" customWidth="1"/>
    <col min="9" max="14" width="26" style="1009" customWidth="1"/>
    <col min="15" max="15" width="6.08984375" style="1009" customWidth="1"/>
    <col min="16" max="16" width="9" style="1009" hidden="1" customWidth="1"/>
    <col min="17" max="20" width="0" style="1009" hidden="1" customWidth="1"/>
    <col min="21" max="21" width="9" style="1009" hidden="1" customWidth="1"/>
    <col min="22" max="22" width="0" style="1009" hidden="1" customWidth="1"/>
    <col min="23" max="23" width="9" style="1009" hidden="1" customWidth="1"/>
    <col min="24" max="16384" width="0" style="1009"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1010"/>
      <c r="C53" s="1010"/>
      <c r="D53" s="1010"/>
      <c r="E53" s="1010"/>
      <c r="F53" s="1010"/>
      <c r="G53" s="1010"/>
      <c r="H53" s="1196" t="s">
        <v>542</v>
      </c>
    </row>
    <row r="54" spans="2:8" ht="29.25" customHeight="1" thickBot="1">
      <c r="B54" s="1197" t="s">
        <v>24</v>
      </c>
      <c r="C54" s="1198"/>
      <c r="D54" s="1198"/>
      <c r="E54" s="1199" t="s">
        <v>480</v>
      </c>
      <c r="F54" s="1200" t="s">
        <v>5</v>
      </c>
      <c r="G54" s="1200" t="s">
        <v>6</v>
      </c>
      <c r="H54" s="1201" t="s">
        <v>7</v>
      </c>
    </row>
    <row r="55" spans="2:8" ht="52.5" customHeight="1">
      <c r="B55" s="1202"/>
      <c r="C55" s="1203" t="s">
        <v>118</v>
      </c>
      <c r="D55" s="1203"/>
      <c r="E55" s="1204"/>
      <c r="F55" s="1205">
        <v>3396</v>
      </c>
      <c r="G55" s="1205">
        <v>3709</v>
      </c>
      <c r="H55" s="1206">
        <v>4319</v>
      </c>
    </row>
    <row r="56" spans="2:8" ht="52.5" customHeight="1">
      <c r="B56" s="1207"/>
      <c r="C56" s="1208" t="s">
        <v>543</v>
      </c>
      <c r="D56" s="1208"/>
      <c r="E56" s="1209"/>
      <c r="F56" s="1210">
        <v>233</v>
      </c>
      <c r="G56" s="1210">
        <v>868</v>
      </c>
      <c r="H56" s="1211">
        <v>868</v>
      </c>
    </row>
    <row r="57" spans="2:8" ht="53.25" customHeight="1">
      <c r="B57" s="1207"/>
      <c r="C57" s="1212" t="s">
        <v>123</v>
      </c>
      <c r="D57" s="1212"/>
      <c r="E57" s="1213"/>
      <c r="F57" s="1214">
        <v>2408</v>
      </c>
      <c r="G57" s="1214">
        <v>2325</v>
      </c>
      <c r="H57" s="1215">
        <v>2069</v>
      </c>
    </row>
    <row r="58" spans="2:8" ht="45.75" customHeight="1">
      <c r="B58" s="1216"/>
      <c r="C58" s="1217" t="s">
        <v>544</v>
      </c>
      <c r="D58" s="1218"/>
      <c r="E58" s="1219"/>
      <c r="F58" s="1220">
        <v>1132</v>
      </c>
      <c r="G58" s="1220">
        <v>1133</v>
      </c>
      <c r="H58" s="1221">
        <v>1066</v>
      </c>
    </row>
    <row r="59" spans="2:8" ht="45.75" customHeight="1">
      <c r="B59" s="1216"/>
      <c r="C59" s="1217" t="s">
        <v>545</v>
      </c>
      <c r="D59" s="1218"/>
      <c r="E59" s="1219"/>
      <c r="F59" s="1220">
        <v>820</v>
      </c>
      <c r="G59" s="1220">
        <v>831</v>
      </c>
      <c r="H59" s="1221">
        <v>716</v>
      </c>
    </row>
    <row r="60" spans="2:8" ht="45.75" customHeight="1">
      <c r="B60" s="1216"/>
      <c r="C60" s="1217" t="s">
        <v>546</v>
      </c>
      <c r="D60" s="1218"/>
      <c r="E60" s="1219"/>
      <c r="F60" s="1220">
        <v>103</v>
      </c>
      <c r="G60" s="1220">
        <v>103</v>
      </c>
      <c r="H60" s="1221">
        <v>104</v>
      </c>
    </row>
    <row r="61" spans="2:8" ht="45.75" customHeight="1">
      <c r="B61" s="1216"/>
      <c r="C61" s="1217" t="s">
        <v>547</v>
      </c>
      <c r="D61" s="1218"/>
      <c r="E61" s="1219"/>
      <c r="F61" s="1220">
        <v>180</v>
      </c>
      <c r="G61" s="1220">
        <v>108</v>
      </c>
      <c r="H61" s="1221">
        <v>50</v>
      </c>
    </row>
    <row r="62" spans="2:8" ht="45.75" customHeight="1" thickBot="1">
      <c r="B62" s="1222"/>
      <c r="C62" s="1223" t="s">
        <v>548</v>
      </c>
      <c r="D62" s="1224"/>
      <c r="E62" s="1225"/>
      <c r="F62" s="1226">
        <v>46</v>
      </c>
      <c r="G62" s="1226">
        <v>41</v>
      </c>
      <c r="H62" s="1227">
        <v>37</v>
      </c>
    </row>
    <row r="63" spans="2:8" ht="52.5" customHeight="1" thickBot="1">
      <c r="B63" s="1228"/>
      <c r="C63" s="1229" t="s">
        <v>549</v>
      </c>
      <c r="D63" s="1229"/>
      <c r="E63" s="1230"/>
      <c r="F63" s="1231">
        <v>6037</v>
      </c>
      <c r="G63" s="1231">
        <v>6903</v>
      </c>
      <c r="H63" s="1232">
        <v>7256</v>
      </c>
    </row>
    <row r="64" spans="2:8" ht="13"/>
  </sheetData>
  <sheetProtection algorithmName="SHA-512" hashValue="G1IqnckxJgH8snDQmL2IUxuCbgDBfmgnOt7MLGvEnk5Q3V/yof/VhLqBMIMN87vMeDc1WcOA2XesHQnSOwvW0w==" saltValue="Ff9SxbhWr53HhS25fh7u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Y22" zoomScale="70" zoomScaleNormal="70" zoomScaleSheetLayoutView="55" workbookViewId="0">
      <selection activeCell="CH48" sqref="CH48"/>
    </sheetView>
  </sheetViews>
  <sheetFormatPr defaultColWidth="0" defaultRowHeight="13.5" customHeight="1" zeroHeight="1"/>
  <cols>
    <col min="1" max="1" width="6.36328125" style="3" customWidth="1"/>
    <col min="2" max="107" width="2.453125" style="3" customWidth="1"/>
    <col min="108" max="108" width="6.08984375" style="11" customWidth="1"/>
    <col min="109" max="109" width="5.90625" style="10" customWidth="1"/>
    <col min="110" max="16384" width="8.6328125" style="3" hidden="1"/>
  </cols>
  <sheetData>
    <row r="1" spans="1:109" ht="42.75" customHeight="1">
      <c r="A1" s="1"/>
      <c r="B1" s="2"/>
      <c r="DD1" s="3"/>
      <c r="DE1" s="3"/>
    </row>
    <row r="2" spans="1:109" ht="25.5" customHeight="1">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
      <c r="DD19" s="3"/>
      <c r="DE19" s="3"/>
    </row>
    <row r="20" spans="1:109" ht="13">
      <c r="DD20" s="3"/>
      <c r="DE20" s="3"/>
    </row>
    <row r="21" spans="1:109" ht="17.25" customHeight="1">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c r="B22" s="10"/>
    </row>
    <row r="23" spans="1:109" ht="13">
      <c r="B23" s="10"/>
    </row>
    <row r="24" spans="1:109" ht="13">
      <c r="B24" s="10"/>
    </row>
    <row r="25" spans="1:109" ht="13">
      <c r="B25" s="10"/>
    </row>
    <row r="26" spans="1:109" ht="13">
      <c r="B26" s="10"/>
    </row>
    <row r="27" spans="1:109" ht="13">
      <c r="B27" s="10"/>
    </row>
    <row r="28" spans="1:109" ht="13">
      <c r="B28" s="10"/>
    </row>
    <row r="29" spans="1:109" ht="13">
      <c r="B29" s="10"/>
    </row>
    <row r="30" spans="1:109" ht="13">
      <c r="B30" s="10"/>
    </row>
    <row r="31" spans="1:109" ht="13">
      <c r="B31" s="10"/>
    </row>
    <row r="32" spans="1:109" ht="13">
      <c r="B32" s="10"/>
    </row>
    <row r="33" spans="2:109" ht="13">
      <c r="B33" s="10"/>
    </row>
    <row r="34" spans="2:109" ht="13">
      <c r="B34" s="10"/>
    </row>
    <row r="35" spans="2:109" ht="13">
      <c r="B35" s="10"/>
    </row>
    <row r="36" spans="2:109" ht="13">
      <c r="B36" s="10"/>
    </row>
    <row r="37" spans="2:109" ht="13">
      <c r="B37" s="10"/>
    </row>
    <row r="38" spans="2:109" ht="13">
      <c r="B38" s="10"/>
    </row>
    <row r="39" spans="2:109" ht="13">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
      <c r="B40" s="15"/>
      <c r="DD40" s="15"/>
      <c r="DE40" s="3"/>
    </row>
    <row r="41" spans="2:109" ht="16.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c r="B43" s="10"/>
      <c r="AN43" s="47" t="s">
        <v>16</v>
      </c>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9"/>
    </row>
    <row r="44" spans="2:109" ht="13">
      <c r="B44" s="10"/>
      <c r="AN44" s="50"/>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2"/>
    </row>
    <row r="45" spans="2:109" ht="13">
      <c r="B45" s="10"/>
      <c r="AN45" s="50"/>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2"/>
    </row>
    <row r="46" spans="2:109" ht="13">
      <c r="B46" s="10"/>
      <c r="AN46" s="50"/>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2"/>
    </row>
    <row r="47" spans="2:109" ht="13">
      <c r="B47" s="10"/>
      <c r="AN47" s="53"/>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5"/>
    </row>
    <row r="48" spans="2:109" ht="13">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
      <c r="B49" s="10"/>
      <c r="AN49" s="3" t="s">
        <v>2</v>
      </c>
    </row>
    <row r="50" spans="1:109" ht="13">
      <c r="B50" s="10"/>
      <c r="G50" s="39"/>
      <c r="H50" s="39"/>
      <c r="I50" s="39"/>
      <c r="J50" s="39"/>
      <c r="K50" s="20"/>
      <c r="L50" s="20"/>
      <c r="M50" s="21"/>
      <c r="N50" s="21"/>
      <c r="AN50" s="57"/>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9"/>
      <c r="BP50" s="45" t="s">
        <v>3</v>
      </c>
      <c r="BQ50" s="45"/>
      <c r="BR50" s="45"/>
      <c r="BS50" s="45"/>
      <c r="BT50" s="45"/>
      <c r="BU50" s="45"/>
      <c r="BV50" s="45"/>
      <c r="BW50" s="45"/>
      <c r="BX50" s="45" t="s">
        <v>4</v>
      </c>
      <c r="BY50" s="45"/>
      <c r="BZ50" s="45"/>
      <c r="CA50" s="45"/>
      <c r="CB50" s="45"/>
      <c r="CC50" s="45"/>
      <c r="CD50" s="45"/>
      <c r="CE50" s="45"/>
      <c r="CF50" s="45" t="s">
        <v>5</v>
      </c>
      <c r="CG50" s="45"/>
      <c r="CH50" s="45"/>
      <c r="CI50" s="45"/>
      <c r="CJ50" s="45"/>
      <c r="CK50" s="45"/>
      <c r="CL50" s="45"/>
      <c r="CM50" s="45"/>
      <c r="CN50" s="45" t="s">
        <v>6</v>
      </c>
      <c r="CO50" s="45"/>
      <c r="CP50" s="45"/>
      <c r="CQ50" s="45"/>
      <c r="CR50" s="45"/>
      <c r="CS50" s="45"/>
      <c r="CT50" s="45"/>
      <c r="CU50" s="45"/>
      <c r="CV50" s="45" t="s">
        <v>7</v>
      </c>
      <c r="CW50" s="45"/>
      <c r="CX50" s="45"/>
      <c r="CY50" s="45"/>
      <c r="CZ50" s="45"/>
      <c r="DA50" s="45"/>
      <c r="DB50" s="45"/>
      <c r="DC50" s="45"/>
    </row>
    <row r="51" spans="1:109" ht="13.5" customHeight="1">
      <c r="B51" s="10"/>
      <c r="G51" s="56"/>
      <c r="H51" s="56"/>
      <c r="I51" s="60"/>
      <c r="J51" s="60"/>
      <c r="K51" s="46"/>
      <c r="L51" s="46"/>
      <c r="M51" s="46"/>
      <c r="N51" s="46"/>
      <c r="AM51" s="19"/>
      <c r="AN51" s="44" t="s">
        <v>8</v>
      </c>
      <c r="AO51" s="44"/>
      <c r="AP51" s="44"/>
      <c r="AQ51" s="44"/>
      <c r="AR51" s="44"/>
      <c r="AS51" s="44"/>
      <c r="AT51" s="44"/>
      <c r="AU51" s="44"/>
      <c r="AV51" s="44"/>
      <c r="AW51" s="44"/>
      <c r="AX51" s="44"/>
      <c r="AY51" s="44"/>
      <c r="AZ51" s="44"/>
      <c r="BA51" s="44"/>
      <c r="BB51" s="44" t="s">
        <v>9</v>
      </c>
      <c r="BC51" s="44"/>
      <c r="BD51" s="44"/>
      <c r="BE51" s="44"/>
      <c r="BF51" s="44"/>
      <c r="BG51" s="44"/>
      <c r="BH51" s="44"/>
      <c r="BI51" s="44"/>
      <c r="BJ51" s="44"/>
      <c r="BK51" s="44"/>
      <c r="BL51" s="44"/>
      <c r="BM51" s="44"/>
      <c r="BN51" s="44"/>
      <c r="BO51" s="44"/>
      <c r="BP51" s="41">
        <v>22.1</v>
      </c>
      <c r="BQ51" s="41"/>
      <c r="BR51" s="41"/>
      <c r="BS51" s="41"/>
      <c r="BT51" s="41"/>
      <c r="BU51" s="41"/>
      <c r="BV51" s="41"/>
      <c r="BW51" s="41"/>
      <c r="BX51" s="41">
        <v>2.7</v>
      </c>
      <c r="BY51" s="41"/>
      <c r="BZ51" s="41"/>
      <c r="CA51" s="41"/>
      <c r="CB51" s="41"/>
      <c r="CC51" s="41"/>
      <c r="CD51" s="41"/>
      <c r="CE51" s="41"/>
      <c r="CF51" s="41">
        <v>20.3</v>
      </c>
      <c r="CG51" s="41"/>
      <c r="CH51" s="41"/>
      <c r="CI51" s="41"/>
      <c r="CJ51" s="41"/>
      <c r="CK51" s="41"/>
      <c r="CL51" s="41"/>
      <c r="CM51" s="41"/>
      <c r="CN51" s="41"/>
      <c r="CO51" s="41"/>
      <c r="CP51" s="41"/>
      <c r="CQ51" s="41"/>
      <c r="CR51" s="41"/>
      <c r="CS51" s="41"/>
      <c r="CT51" s="41"/>
      <c r="CU51" s="41"/>
      <c r="CV51" s="41"/>
      <c r="CW51" s="41"/>
      <c r="CX51" s="41"/>
      <c r="CY51" s="41"/>
      <c r="CZ51" s="41"/>
      <c r="DA51" s="41"/>
      <c r="DB51" s="41"/>
      <c r="DC51" s="41"/>
    </row>
    <row r="52" spans="1:109" ht="13">
      <c r="B52" s="10"/>
      <c r="G52" s="56"/>
      <c r="H52" s="56"/>
      <c r="I52" s="60"/>
      <c r="J52" s="60"/>
      <c r="K52" s="46"/>
      <c r="L52" s="46"/>
      <c r="M52" s="46"/>
      <c r="N52" s="46"/>
      <c r="AM52" s="19"/>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row>
    <row r="53" spans="1:109" ht="13">
      <c r="A53" s="18"/>
      <c r="B53" s="10"/>
      <c r="G53" s="56"/>
      <c r="H53" s="56"/>
      <c r="I53" s="39"/>
      <c r="J53" s="39"/>
      <c r="K53" s="46"/>
      <c r="L53" s="46"/>
      <c r="M53" s="46"/>
      <c r="N53" s="46"/>
      <c r="AM53" s="19"/>
      <c r="AN53" s="44"/>
      <c r="AO53" s="44"/>
      <c r="AP53" s="44"/>
      <c r="AQ53" s="44"/>
      <c r="AR53" s="44"/>
      <c r="AS53" s="44"/>
      <c r="AT53" s="44"/>
      <c r="AU53" s="44"/>
      <c r="AV53" s="44"/>
      <c r="AW53" s="44"/>
      <c r="AX53" s="44"/>
      <c r="AY53" s="44"/>
      <c r="AZ53" s="44"/>
      <c r="BA53" s="44"/>
      <c r="BB53" s="44" t="s">
        <v>10</v>
      </c>
      <c r="BC53" s="44"/>
      <c r="BD53" s="44"/>
      <c r="BE53" s="44"/>
      <c r="BF53" s="44"/>
      <c r="BG53" s="44"/>
      <c r="BH53" s="44"/>
      <c r="BI53" s="44"/>
      <c r="BJ53" s="44"/>
      <c r="BK53" s="44"/>
      <c r="BL53" s="44"/>
      <c r="BM53" s="44"/>
      <c r="BN53" s="44"/>
      <c r="BO53" s="44"/>
      <c r="BP53" s="41">
        <v>60.2</v>
      </c>
      <c r="BQ53" s="41"/>
      <c r="BR53" s="41"/>
      <c r="BS53" s="41"/>
      <c r="BT53" s="41"/>
      <c r="BU53" s="41"/>
      <c r="BV53" s="41"/>
      <c r="BW53" s="41"/>
      <c r="BX53" s="41">
        <v>60.8</v>
      </c>
      <c r="BY53" s="41"/>
      <c r="BZ53" s="41"/>
      <c r="CA53" s="41"/>
      <c r="CB53" s="41"/>
      <c r="CC53" s="41"/>
      <c r="CD53" s="41"/>
      <c r="CE53" s="41"/>
      <c r="CF53" s="41">
        <v>61.3</v>
      </c>
      <c r="CG53" s="41"/>
      <c r="CH53" s="41"/>
      <c r="CI53" s="41"/>
      <c r="CJ53" s="41"/>
      <c r="CK53" s="41"/>
      <c r="CL53" s="41"/>
      <c r="CM53" s="41"/>
      <c r="CN53" s="41">
        <v>62.4</v>
      </c>
      <c r="CO53" s="41"/>
      <c r="CP53" s="41"/>
      <c r="CQ53" s="41"/>
      <c r="CR53" s="41"/>
      <c r="CS53" s="41"/>
      <c r="CT53" s="41"/>
      <c r="CU53" s="41"/>
      <c r="CV53" s="41">
        <v>60.2</v>
      </c>
      <c r="CW53" s="41"/>
      <c r="CX53" s="41"/>
      <c r="CY53" s="41"/>
      <c r="CZ53" s="41"/>
      <c r="DA53" s="41"/>
      <c r="DB53" s="41"/>
      <c r="DC53" s="41"/>
    </row>
    <row r="54" spans="1:109" ht="13">
      <c r="A54" s="18"/>
      <c r="B54" s="10"/>
      <c r="G54" s="56"/>
      <c r="H54" s="56"/>
      <c r="I54" s="39"/>
      <c r="J54" s="39"/>
      <c r="K54" s="46"/>
      <c r="L54" s="46"/>
      <c r="M54" s="46"/>
      <c r="N54" s="46"/>
      <c r="AM54" s="19"/>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row>
    <row r="55" spans="1:109" ht="13">
      <c r="A55" s="18"/>
      <c r="B55" s="10"/>
      <c r="G55" s="39"/>
      <c r="H55" s="39"/>
      <c r="I55" s="39"/>
      <c r="J55" s="39"/>
      <c r="K55" s="46"/>
      <c r="L55" s="46"/>
      <c r="M55" s="46"/>
      <c r="N55" s="46"/>
      <c r="AN55" s="45" t="s">
        <v>11</v>
      </c>
      <c r="AO55" s="45"/>
      <c r="AP55" s="45"/>
      <c r="AQ55" s="45"/>
      <c r="AR55" s="45"/>
      <c r="AS55" s="45"/>
      <c r="AT55" s="45"/>
      <c r="AU55" s="45"/>
      <c r="AV55" s="45"/>
      <c r="AW55" s="45"/>
      <c r="AX55" s="45"/>
      <c r="AY55" s="45"/>
      <c r="AZ55" s="45"/>
      <c r="BA55" s="45"/>
      <c r="BB55" s="44" t="s">
        <v>9</v>
      </c>
      <c r="BC55" s="44"/>
      <c r="BD55" s="44"/>
      <c r="BE55" s="44"/>
      <c r="BF55" s="44"/>
      <c r="BG55" s="44"/>
      <c r="BH55" s="44"/>
      <c r="BI55" s="44"/>
      <c r="BJ55" s="44"/>
      <c r="BK55" s="44"/>
      <c r="BL55" s="44"/>
      <c r="BM55" s="44"/>
      <c r="BN55" s="44"/>
      <c r="BO55" s="44"/>
      <c r="BP55" s="41">
        <v>37.9</v>
      </c>
      <c r="BQ55" s="41"/>
      <c r="BR55" s="41"/>
      <c r="BS55" s="41"/>
      <c r="BT55" s="41"/>
      <c r="BU55" s="41"/>
      <c r="BV55" s="41"/>
      <c r="BW55" s="41"/>
      <c r="BX55" s="41">
        <v>38.700000000000003</v>
      </c>
      <c r="BY55" s="41"/>
      <c r="BZ55" s="41"/>
      <c r="CA55" s="41"/>
      <c r="CB55" s="41"/>
      <c r="CC55" s="41"/>
      <c r="CD55" s="41"/>
      <c r="CE55" s="41"/>
      <c r="CF55" s="41">
        <v>32.5</v>
      </c>
      <c r="CG55" s="41"/>
      <c r="CH55" s="41"/>
      <c r="CI55" s="41"/>
      <c r="CJ55" s="41"/>
      <c r="CK55" s="41"/>
      <c r="CL55" s="41"/>
      <c r="CM55" s="41"/>
      <c r="CN55" s="41">
        <v>25.2</v>
      </c>
      <c r="CO55" s="41"/>
      <c r="CP55" s="41"/>
      <c r="CQ55" s="41"/>
      <c r="CR55" s="41"/>
      <c r="CS55" s="41"/>
      <c r="CT55" s="41"/>
      <c r="CU55" s="41"/>
      <c r="CV55" s="41">
        <v>15.7</v>
      </c>
      <c r="CW55" s="41"/>
      <c r="CX55" s="41"/>
      <c r="CY55" s="41"/>
      <c r="CZ55" s="41"/>
      <c r="DA55" s="41"/>
      <c r="DB55" s="41"/>
      <c r="DC55" s="41"/>
    </row>
    <row r="56" spans="1:109" ht="13">
      <c r="A56" s="18"/>
      <c r="B56" s="10"/>
      <c r="G56" s="39"/>
      <c r="H56" s="39"/>
      <c r="I56" s="39"/>
      <c r="J56" s="39"/>
      <c r="K56" s="46"/>
      <c r="L56" s="46"/>
      <c r="M56" s="46"/>
      <c r="N56" s="46"/>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row>
    <row r="57" spans="1:109" s="18" customFormat="1" ht="13">
      <c r="B57" s="22"/>
      <c r="G57" s="39"/>
      <c r="H57" s="39"/>
      <c r="I57" s="42"/>
      <c r="J57" s="42"/>
      <c r="K57" s="46"/>
      <c r="L57" s="46"/>
      <c r="M57" s="46"/>
      <c r="N57" s="46"/>
      <c r="AM57" s="3"/>
      <c r="AN57" s="45"/>
      <c r="AO57" s="45"/>
      <c r="AP57" s="45"/>
      <c r="AQ57" s="45"/>
      <c r="AR57" s="45"/>
      <c r="AS57" s="45"/>
      <c r="AT57" s="45"/>
      <c r="AU57" s="45"/>
      <c r="AV57" s="45"/>
      <c r="AW57" s="45"/>
      <c r="AX57" s="45"/>
      <c r="AY57" s="45"/>
      <c r="AZ57" s="45"/>
      <c r="BA57" s="45"/>
      <c r="BB57" s="44" t="s">
        <v>10</v>
      </c>
      <c r="BC57" s="44"/>
      <c r="BD57" s="44"/>
      <c r="BE57" s="44"/>
      <c r="BF57" s="44"/>
      <c r="BG57" s="44"/>
      <c r="BH57" s="44"/>
      <c r="BI57" s="44"/>
      <c r="BJ57" s="44"/>
      <c r="BK57" s="44"/>
      <c r="BL57" s="44"/>
      <c r="BM57" s="44"/>
      <c r="BN57" s="44"/>
      <c r="BO57" s="44"/>
      <c r="BP57" s="41">
        <v>60.7</v>
      </c>
      <c r="BQ57" s="41"/>
      <c r="BR57" s="41"/>
      <c r="BS57" s="41"/>
      <c r="BT57" s="41"/>
      <c r="BU57" s="41"/>
      <c r="BV57" s="41"/>
      <c r="BW57" s="41"/>
      <c r="BX57" s="41">
        <v>61.4</v>
      </c>
      <c r="BY57" s="41"/>
      <c r="BZ57" s="41"/>
      <c r="CA57" s="41"/>
      <c r="CB57" s="41"/>
      <c r="CC57" s="41"/>
      <c r="CD57" s="41"/>
      <c r="CE57" s="41"/>
      <c r="CF57" s="41">
        <v>62.6</v>
      </c>
      <c r="CG57" s="41"/>
      <c r="CH57" s="41"/>
      <c r="CI57" s="41"/>
      <c r="CJ57" s="41"/>
      <c r="CK57" s="41"/>
      <c r="CL57" s="41"/>
      <c r="CM57" s="41"/>
      <c r="CN57" s="41">
        <v>62.5</v>
      </c>
      <c r="CO57" s="41"/>
      <c r="CP57" s="41"/>
      <c r="CQ57" s="41"/>
      <c r="CR57" s="41"/>
      <c r="CS57" s="41"/>
      <c r="CT57" s="41"/>
      <c r="CU57" s="41"/>
      <c r="CV57" s="41">
        <v>65</v>
      </c>
      <c r="CW57" s="41"/>
      <c r="CX57" s="41"/>
      <c r="CY57" s="41"/>
      <c r="CZ57" s="41"/>
      <c r="DA57" s="41"/>
      <c r="DB57" s="41"/>
      <c r="DC57" s="41"/>
      <c r="DD57" s="23"/>
      <c r="DE57" s="22"/>
    </row>
    <row r="58" spans="1:109" s="18" customFormat="1" ht="13">
      <c r="A58" s="3"/>
      <c r="B58" s="22"/>
      <c r="G58" s="39"/>
      <c r="H58" s="39"/>
      <c r="I58" s="42"/>
      <c r="J58" s="42"/>
      <c r="K58" s="46"/>
      <c r="L58" s="46"/>
      <c r="M58" s="46"/>
      <c r="N58" s="46"/>
      <c r="AM58" s="3"/>
      <c r="AN58" s="45"/>
      <c r="AO58" s="45"/>
      <c r="AP58" s="45"/>
      <c r="AQ58" s="45"/>
      <c r="AR58" s="45"/>
      <c r="AS58" s="45"/>
      <c r="AT58" s="45"/>
      <c r="AU58" s="45"/>
      <c r="AV58" s="45"/>
      <c r="AW58" s="45"/>
      <c r="AX58" s="45"/>
      <c r="AY58" s="45"/>
      <c r="AZ58" s="45"/>
      <c r="BA58" s="45"/>
      <c r="BB58" s="44"/>
      <c r="BC58" s="44"/>
      <c r="BD58" s="44"/>
      <c r="BE58" s="44"/>
      <c r="BF58" s="44"/>
      <c r="BG58" s="44"/>
      <c r="BH58" s="44"/>
      <c r="BI58" s="44"/>
      <c r="BJ58" s="44"/>
      <c r="BK58" s="44"/>
      <c r="BL58" s="44"/>
      <c r="BM58" s="44"/>
      <c r="BN58" s="44"/>
      <c r="BO58" s="44"/>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23"/>
      <c r="DE58" s="22"/>
    </row>
    <row r="59" spans="1:109" s="18" customFormat="1" ht="13">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5">
      <c r="B63" s="29" t="s">
        <v>12</v>
      </c>
    </row>
    <row r="64" spans="1:109" ht="13">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
      <c r="B65" s="10"/>
      <c r="AN65" s="47" t="s">
        <v>15</v>
      </c>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9"/>
    </row>
    <row r="66" spans="2:107" ht="13">
      <c r="B66" s="10"/>
      <c r="AN66" s="50"/>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2"/>
    </row>
    <row r="67" spans="2:107" ht="13">
      <c r="B67" s="10"/>
      <c r="AN67" s="50"/>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2"/>
    </row>
    <row r="68" spans="2:107" ht="13">
      <c r="B68" s="10"/>
      <c r="AN68" s="50"/>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2"/>
    </row>
    <row r="69" spans="2:107" ht="13">
      <c r="B69" s="10"/>
      <c r="AN69" s="53"/>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5"/>
    </row>
    <row r="70" spans="2:107" ht="13">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
      <c r="B71" s="10"/>
      <c r="G71" s="35"/>
      <c r="I71" s="36"/>
      <c r="J71" s="33"/>
      <c r="K71" s="33"/>
      <c r="L71" s="34"/>
      <c r="M71" s="33"/>
      <c r="N71" s="34"/>
      <c r="AM71" s="35"/>
      <c r="AN71" s="3" t="s">
        <v>2</v>
      </c>
    </row>
    <row r="72" spans="2:107" ht="13">
      <c r="B72" s="10"/>
      <c r="G72" s="39"/>
      <c r="H72" s="39"/>
      <c r="I72" s="39"/>
      <c r="J72" s="39"/>
      <c r="K72" s="20"/>
      <c r="L72" s="20"/>
      <c r="M72" s="21"/>
      <c r="N72" s="21"/>
      <c r="AN72" s="57"/>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9"/>
      <c r="BP72" s="45" t="s">
        <v>3</v>
      </c>
      <c r="BQ72" s="45"/>
      <c r="BR72" s="45"/>
      <c r="BS72" s="45"/>
      <c r="BT72" s="45"/>
      <c r="BU72" s="45"/>
      <c r="BV72" s="45"/>
      <c r="BW72" s="45"/>
      <c r="BX72" s="45" t="s">
        <v>4</v>
      </c>
      <c r="BY72" s="45"/>
      <c r="BZ72" s="45"/>
      <c r="CA72" s="45"/>
      <c r="CB72" s="45"/>
      <c r="CC72" s="45"/>
      <c r="CD72" s="45"/>
      <c r="CE72" s="45"/>
      <c r="CF72" s="45" t="s">
        <v>5</v>
      </c>
      <c r="CG72" s="45"/>
      <c r="CH72" s="45"/>
      <c r="CI72" s="45"/>
      <c r="CJ72" s="45"/>
      <c r="CK72" s="45"/>
      <c r="CL72" s="45"/>
      <c r="CM72" s="45"/>
      <c r="CN72" s="45" t="s">
        <v>6</v>
      </c>
      <c r="CO72" s="45"/>
      <c r="CP72" s="45"/>
      <c r="CQ72" s="45"/>
      <c r="CR72" s="45"/>
      <c r="CS72" s="45"/>
      <c r="CT72" s="45"/>
      <c r="CU72" s="45"/>
      <c r="CV72" s="45" t="s">
        <v>7</v>
      </c>
      <c r="CW72" s="45"/>
      <c r="CX72" s="45"/>
      <c r="CY72" s="45"/>
      <c r="CZ72" s="45"/>
      <c r="DA72" s="45"/>
      <c r="DB72" s="45"/>
      <c r="DC72" s="45"/>
    </row>
    <row r="73" spans="2:107" ht="13">
      <c r="B73" s="10"/>
      <c r="G73" s="56"/>
      <c r="H73" s="56"/>
      <c r="I73" s="56"/>
      <c r="J73" s="56"/>
      <c r="K73" s="40"/>
      <c r="L73" s="40"/>
      <c r="M73" s="40"/>
      <c r="N73" s="40"/>
      <c r="AM73" s="19"/>
      <c r="AN73" s="44" t="s">
        <v>8</v>
      </c>
      <c r="AO73" s="44"/>
      <c r="AP73" s="44"/>
      <c r="AQ73" s="44"/>
      <c r="AR73" s="44"/>
      <c r="AS73" s="44"/>
      <c r="AT73" s="44"/>
      <c r="AU73" s="44"/>
      <c r="AV73" s="44"/>
      <c r="AW73" s="44"/>
      <c r="AX73" s="44"/>
      <c r="AY73" s="44"/>
      <c r="AZ73" s="44"/>
      <c r="BA73" s="44"/>
      <c r="BB73" s="44" t="s">
        <v>9</v>
      </c>
      <c r="BC73" s="44"/>
      <c r="BD73" s="44"/>
      <c r="BE73" s="44"/>
      <c r="BF73" s="44"/>
      <c r="BG73" s="44"/>
      <c r="BH73" s="44"/>
      <c r="BI73" s="44"/>
      <c r="BJ73" s="44"/>
      <c r="BK73" s="44"/>
      <c r="BL73" s="44"/>
      <c r="BM73" s="44"/>
      <c r="BN73" s="44"/>
      <c r="BO73" s="44"/>
      <c r="BP73" s="41">
        <v>22.1</v>
      </c>
      <c r="BQ73" s="41"/>
      <c r="BR73" s="41"/>
      <c r="BS73" s="41"/>
      <c r="BT73" s="41"/>
      <c r="BU73" s="41"/>
      <c r="BV73" s="41"/>
      <c r="BW73" s="41"/>
      <c r="BX73" s="41">
        <v>2.7</v>
      </c>
      <c r="BY73" s="41"/>
      <c r="BZ73" s="41"/>
      <c r="CA73" s="41"/>
      <c r="CB73" s="41"/>
      <c r="CC73" s="41"/>
      <c r="CD73" s="41"/>
      <c r="CE73" s="41"/>
      <c r="CF73" s="41">
        <v>20.3</v>
      </c>
      <c r="CG73" s="41"/>
      <c r="CH73" s="41"/>
      <c r="CI73" s="41"/>
      <c r="CJ73" s="41"/>
      <c r="CK73" s="41"/>
      <c r="CL73" s="41"/>
      <c r="CM73" s="41"/>
      <c r="CN73" s="41"/>
      <c r="CO73" s="41"/>
      <c r="CP73" s="41"/>
      <c r="CQ73" s="41"/>
      <c r="CR73" s="41"/>
      <c r="CS73" s="41"/>
      <c r="CT73" s="41"/>
      <c r="CU73" s="41"/>
      <c r="CV73" s="41"/>
      <c r="CW73" s="41"/>
      <c r="CX73" s="41"/>
      <c r="CY73" s="41"/>
      <c r="CZ73" s="41"/>
      <c r="DA73" s="41"/>
      <c r="DB73" s="41"/>
      <c r="DC73" s="41"/>
    </row>
    <row r="74" spans="2:107" ht="13">
      <c r="B74" s="10"/>
      <c r="G74" s="56"/>
      <c r="H74" s="56"/>
      <c r="I74" s="56"/>
      <c r="J74" s="56"/>
      <c r="K74" s="40"/>
      <c r="L74" s="40"/>
      <c r="M74" s="40"/>
      <c r="N74" s="40"/>
      <c r="AM74" s="19"/>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row>
    <row r="75" spans="2:107" ht="13">
      <c r="B75" s="10"/>
      <c r="G75" s="56"/>
      <c r="H75" s="56"/>
      <c r="I75" s="39"/>
      <c r="J75" s="39"/>
      <c r="K75" s="46"/>
      <c r="L75" s="46"/>
      <c r="M75" s="46"/>
      <c r="N75" s="46"/>
      <c r="AM75" s="19"/>
      <c r="AN75" s="44"/>
      <c r="AO75" s="44"/>
      <c r="AP75" s="44"/>
      <c r="AQ75" s="44"/>
      <c r="AR75" s="44"/>
      <c r="AS75" s="44"/>
      <c r="AT75" s="44"/>
      <c r="AU75" s="44"/>
      <c r="AV75" s="44"/>
      <c r="AW75" s="44"/>
      <c r="AX75" s="44"/>
      <c r="AY75" s="44"/>
      <c r="AZ75" s="44"/>
      <c r="BA75" s="44"/>
      <c r="BB75" s="44" t="s">
        <v>13</v>
      </c>
      <c r="BC75" s="44"/>
      <c r="BD75" s="44"/>
      <c r="BE75" s="44"/>
      <c r="BF75" s="44"/>
      <c r="BG75" s="44"/>
      <c r="BH75" s="44"/>
      <c r="BI75" s="44"/>
      <c r="BJ75" s="44"/>
      <c r="BK75" s="44"/>
      <c r="BL75" s="44"/>
      <c r="BM75" s="44"/>
      <c r="BN75" s="44"/>
      <c r="BO75" s="44"/>
      <c r="BP75" s="41">
        <v>9.4</v>
      </c>
      <c r="BQ75" s="41"/>
      <c r="BR75" s="41"/>
      <c r="BS75" s="41"/>
      <c r="BT75" s="41"/>
      <c r="BU75" s="41"/>
      <c r="BV75" s="41"/>
      <c r="BW75" s="41"/>
      <c r="BX75" s="41">
        <v>9.8000000000000007</v>
      </c>
      <c r="BY75" s="41"/>
      <c r="BZ75" s="41"/>
      <c r="CA75" s="41"/>
      <c r="CB75" s="41"/>
      <c r="CC75" s="41"/>
      <c r="CD75" s="41"/>
      <c r="CE75" s="41"/>
      <c r="CF75" s="41">
        <v>10.3</v>
      </c>
      <c r="CG75" s="41"/>
      <c r="CH75" s="41"/>
      <c r="CI75" s="41"/>
      <c r="CJ75" s="41"/>
      <c r="CK75" s="41"/>
      <c r="CL75" s="41"/>
      <c r="CM75" s="41"/>
      <c r="CN75" s="41">
        <v>10.6</v>
      </c>
      <c r="CO75" s="41"/>
      <c r="CP75" s="41"/>
      <c r="CQ75" s="41"/>
      <c r="CR75" s="41"/>
      <c r="CS75" s="41"/>
      <c r="CT75" s="41"/>
      <c r="CU75" s="41"/>
      <c r="CV75" s="41">
        <v>11.1</v>
      </c>
      <c r="CW75" s="41"/>
      <c r="CX75" s="41"/>
      <c r="CY75" s="41"/>
      <c r="CZ75" s="41"/>
      <c r="DA75" s="41"/>
      <c r="DB75" s="41"/>
      <c r="DC75" s="41"/>
    </row>
    <row r="76" spans="2:107" ht="13">
      <c r="B76" s="10"/>
      <c r="G76" s="56"/>
      <c r="H76" s="56"/>
      <c r="I76" s="39"/>
      <c r="J76" s="39"/>
      <c r="K76" s="46"/>
      <c r="L76" s="46"/>
      <c r="M76" s="46"/>
      <c r="N76" s="46"/>
      <c r="AM76" s="19"/>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row>
    <row r="77" spans="2:107" ht="13">
      <c r="B77" s="10"/>
      <c r="G77" s="39"/>
      <c r="H77" s="39"/>
      <c r="I77" s="39"/>
      <c r="J77" s="39"/>
      <c r="K77" s="40"/>
      <c r="L77" s="40"/>
      <c r="M77" s="40"/>
      <c r="N77" s="40"/>
      <c r="AN77" s="45" t="s">
        <v>11</v>
      </c>
      <c r="AO77" s="45"/>
      <c r="AP77" s="45"/>
      <c r="AQ77" s="45"/>
      <c r="AR77" s="45"/>
      <c r="AS77" s="45"/>
      <c r="AT77" s="45"/>
      <c r="AU77" s="45"/>
      <c r="AV77" s="45"/>
      <c r="AW77" s="45"/>
      <c r="AX77" s="45"/>
      <c r="AY77" s="45"/>
      <c r="AZ77" s="45"/>
      <c r="BA77" s="45"/>
      <c r="BB77" s="44" t="s">
        <v>9</v>
      </c>
      <c r="BC77" s="44"/>
      <c r="BD77" s="44"/>
      <c r="BE77" s="44"/>
      <c r="BF77" s="44"/>
      <c r="BG77" s="44"/>
      <c r="BH77" s="44"/>
      <c r="BI77" s="44"/>
      <c r="BJ77" s="44"/>
      <c r="BK77" s="44"/>
      <c r="BL77" s="44"/>
      <c r="BM77" s="44"/>
      <c r="BN77" s="44"/>
      <c r="BO77" s="44"/>
      <c r="BP77" s="41">
        <v>37.9</v>
      </c>
      <c r="BQ77" s="41"/>
      <c r="BR77" s="41"/>
      <c r="BS77" s="41"/>
      <c r="BT77" s="41"/>
      <c r="BU77" s="41"/>
      <c r="BV77" s="41"/>
      <c r="BW77" s="41"/>
      <c r="BX77" s="41">
        <v>38.700000000000003</v>
      </c>
      <c r="BY77" s="41"/>
      <c r="BZ77" s="41"/>
      <c r="CA77" s="41"/>
      <c r="CB77" s="41"/>
      <c r="CC77" s="41"/>
      <c r="CD77" s="41"/>
      <c r="CE77" s="41"/>
      <c r="CF77" s="41">
        <v>32.5</v>
      </c>
      <c r="CG77" s="41"/>
      <c r="CH77" s="41"/>
      <c r="CI77" s="41"/>
      <c r="CJ77" s="41"/>
      <c r="CK77" s="41"/>
      <c r="CL77" s="41"/>
      <c r="CM77" s="41"/>
      <c r="CN77" s="41">
        <v>25.2</v>
      </c>
      <c r="CO77" s="41"/>
      <c r="CP77" s="41"/>
      <c r="CQ77" s="41"/>
      <c r="CR77" s="41"/>
      <c r="CS77" s="41"/>
      <c r="CT77" s="41"/>
      <c r="CU77" s="41"/>
      <c r="CV77" s="41">
        <v>15.7</v>
      </c>
      <c r="CW77" s="41"/>
      <c r="CX77" s="41"/>
      <c r="CY77" s="41"/>
      <c r="CZ77" s="41"/>
      <c r="DA77" s="41"/>
      <c r="DB77" s="41"/>
      <c r="DC77" s="41"/>
    </row>
    <row r="78" spans="2:107" ht="13">
      <c r="B78" s="10"/>
      <c r="G78" s="39"/>
      <c r="H78" s="39"/>
      <c r="I78" s="39"/>
      <c r="J78" s="39"/>
      <c r="K78" s="40"/>
      <c r="L78" s="40"/>
      <c r="M78" s="40"/>
      <c r="N78" s="40"/>
      <c r="AN78" s="45"/>
      <c r="AO78" s="45"/>
      <c r="AP78" s="45"/>
      <c r="AQ78" s="45"/>
      <c r="AR78" s="45"/>
      <c r="AS78" s="45"/>
      <c r="AT78" s="45"/>
      <c r="AU78" s="45"/>
      <c r="AV78" s="45"/>
      <c r="AW78" s="45"/>
      <c r="AX78" s="45"/>
      <c r="AY78" s="45"/>
      <c r="AZ78" s="45"/>
      <c r="BA78" s="45"/>
      <c r="BB78" s="44"/>
      <c r="BC78" s="44"/>
      <c r="BD78" s="44"/>
      <c r="BE78" s="44"/>
      <c r="BF78" s="44"/>
      <c r="BG78" s="44"/>
      <c r="BH78" s="44"/>
      <c r="BI78" s="44"/>
      <c r="BJ78" s="44"/>
      <c r="BK78" s="44"/>
      <c r="BL78" s="44"/>
      <c r="BM78" s="44"/>
      <c r="BN78" s="44"/>
      <c r="BO78" s="44"/>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row>
    <row r="79" spans="2:107" ht="13">
      <c r="B79" s="10"/>
      <c r="G79" s="39"/>
      <c r="H79" s="39"/>
      <c r="I79" s="42"/>
      <c r="J79" s="42"/>
      <c r="K79" s="43"/>
      <c r="L79" s="43"/>
      <c r="M79" s="43"/>
      <c r="N79" s="43"/>
      <c r="AN79" s="45"/>
      <c r="AO79" s="45"/>
      <c r="AP79" s="45"/>
      <c r="AQ79" s="45"/>
      <c r="AR79" s="45"/>
      <c r="AS79" s="45"/>
      <c r="AT79" s="45"/>
      <c r="AU79" s="45"/>
      <c r="AV79" s="45"/>
      <c r="AW79" s="45"/>
      <c r="AX79" s="45"/>
      <c r="AY79" s="45"/>
      <c r="AZ79" s="45"/>
      <c r="BA79" s="45"/>
      <c r="BB79" s="44" t="s">
        <v>13</v>
      </c>
      <c r="BC79" s="44"/>
      <c r="BD79" s="44"/>
      <c r="BE79" s="44"/>
      <c r="BF79" s="44"/>
      <c r="BG79" s="44"/>
      <c r="BH79" s="44"/>
      <c r="BI79" s="44"/>
      <c r="BJ79" s="44"/>
      <c r="BK79" s="44"/>
      <c r="BL79" s="44"/>
      <c r="BM79" s="44"/>
      <c r="BN79" s="44"/>
      <c r="BO79" s="44"/>
      <c r="BP79" s="41">
        <v>8.6999999999999993</v>
      </c>
      <c r="BQ79" s="41"/>
      <c r="BR79" s="41"/>
      <c r="BS79" s="41"/>
      <c r="BT79" s="41"/>
      <c r="BU79" s="41"/>
      <c r="BV79" s="41"/>
      <c r="BW79" s="41"/>
      <c r="BX79" s="41">
        <v>8.8000000000000007</v>
      </c>
      <c r="BY79" s="41"/>
      <c r="BZ79" s="41"/>
      <c r="CA79" s="41"/>
      <c r="CB79" s="41"/>
      <c r="CC79" s="41"/>
      <c r="CD79" s="41"/>
      <c r="CE79" s="41"/>
      <c r="CF79" s="41">
        <v>8.6999999999999993</v>
      </c>
      <c r="CG79" s="41"/>
      <c r="CH79" s="41"/>
      <c r="CI79" s="41"/>
      <c r="CJ79" s="41"/>
      <c r="CK79" s="41"/>
      <c r="CL79" s="41"/>
      <c r="CM79" s="41"/>
      <c r="CN79" s="41">
        <v>8.9</v>
      </c>
      <c r="CO79" s="41"/>
      <c r="CP79" s="41"/>
      <c r="CQ79" s="41"/>
      <c r="CR79" s="41"/>
      <c r="CS79" s="41"/>
      <c r="CT79" s="41"/>
      <c r="CU79" s="41"/>
      <c r="CV79" s="41">
        <v>8.9</v>
      </c>
      <c r="CW79" s="41"/>
      <c r="CX79" s="41"/>
      <c r="CY79" s="41"/>
      <c r="CZ79" s="41"/>
      <c r="DA79" s="41"/>
      <c r="DB79" s="41"/>
      <c r="DC79" s="41"/>
    </row>
    <row r="80" spans="2:107" ht="13">
      <c r="B80" s="10"/>
      <c r="G80" s="39"/>
      <c r="H80" s="39"/>
      <c r="I80" s="42"/>
      <c r="J80" s="42"/>
      <c r="K80" s="43"/>
      <c r="L80" s="43"/>
      <c r="M80" s="43"/>
      <c r="N80" s="43"/>
      <c r="AN80" s="45"/>
      <c r="AO80" s="45"/>
      <c r="AP80" s="45"/>
      <c r="AQ80" s="45"/>
      <c r="AR80" s="45"/>
      <c r="AS80" s="45"/>
      <c r="AT80" s="45"/>
      <c r="AU80" s="45"/>
      <c r="AV80" s="45"/>
      <c r="AW80" s="45"/>
      <c r="AX80" s="45"/>
      <c r="AY80" s="45"/>
      <c r="AZ80" s="45"/>
      <c r="BA80" s="45"/>
      <c r="BB80" s="44"/>
      <c r="BC80" s="44"/>
      <c r="BD80" s="44"/>
      <c r="BE80" s="44"/>
      <c r="BF80" s="44"/>
      <c r="BG80" s="44"/>
      <c r="BH80" s="44"/>
      <c r="BI80" s="44"/>
      <c r="BJ80" s="44"/>
      <c r="BK80" s="44"/>
      <c r="BL80" s="44"/>
      <c r="BM80" s="44"/>
      <c r="BN80" s="44"/>
      <c r="BO80" s="44"/>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row>
    <row r="81" spans="2:109" ht="13">
      <c r="B81" s="10"/>
    </row>
    <row r="82" spans="2:109" ht="16.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
      <c r="DD84" s="3"/>
      <c r="DE84" s="3"/>
    </row>
    <row r="85" spans="2:109" ht="13">
      <c r="DD85" s="3"/>
      <c r="DE85" s="3"/>
    </row>
  </sheetData>
  <sheetProtection algorithmName="SHA-512" hashValue="xRFKpSuKaT1q8t87ayztVj9nV4gwOhkWbFM4Pzy+Ysq62VZn+IiNr5odyrbvlGLZqVlt1/BgOLMKtDddU0vVmg==" saltValue="x9s0ZEtpwPitX0yOO41Yb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9" zoomScale="70" zoomScaleNormal="70" zoomScaleSheetLayoutView="70" workbookViewId="0"/>
  </sheetViews>
  <sheetFormatPr defaultColWidth="0" defaultRowHeight="13.5" customHeight="1" zeroHeight="1"/>
  <cols>
    <col min="1" max="34" width="2.453125" style="38" customWidth="1"/>
    <col min="35" max="122" width="2.453125" style="5" customWidth="1"/>
    <col min="123" max="16384" width="2.453125" style="5" hidden="1"/>
  </cols>
  <sheetData>
    <row r="1" spans="1:34" ht="13.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
      <c r="S2" s="5"/>
      <c r="AH2" s="5"/>
    </row>
    <row r="3" spans="1:34"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
    <row r="5" spans="1:34" ht="13"/>
    <row r="6" spans="1:34" ht="13"/>
    <row r="7" spans="1:34" ht="13"/>
    <row r="8" spans="1:34" ht="13"/>
    <row r="9" spans="1:34" ht="13">
      <c r="AH9" s="5"/>
    </row>
    <row r="10" spans="1:34" ht="13"/>
    <row r="11" spans="1:34" ht="13"/>
    <row r="12" spans="1:34" ht="13"/>
    <row r="13" spans="1:34" ht="13"/>
    <row r="14" spans="1:34" ht="13"/>
    <row r="15" spans="1:34" ht="13"/>
    <row r="16" spans="1:34" ht="13"/>
    <row r="17" spans="12:34" ht="13">
      <c r="AH17" s="5"/>
    </row>
    <row r="18" spans="12:34" ht="13"/>
    <row r="19" spans="12:34" ht="13"/>
    <row r="20" spans="12:34" ht="13">
      <c r="AH20" s="5"/>
    </row>
    <row r="21" spans="12:34" ht="13">
      <c r="AH21" s="5"/>
    </row>
    <row r="22" spans="12:34" ht="13"/>
    <row r="23" spans="12:34" ht="13"/>
    <row r="24" spans="12:34" ht="13">
      <c r="Q24" s="5"/>
    </row>
    <row r="25" spans="12:34" ht="13"/>
    <row r="26" spans="12:34" ht="13"/>
    <row r="27" spans="12:34" ht="13"/>
    <row r="28" spans="12:34" ht="13">
      <c r="O28" s="5"/>
      <c r="T28" s="5"/>
      <c r="AH28" s="5"/>
    </row>
    <row r="29" spans="12:34" ht="13"/>
    <row r="30" spans="12:34" ht="13"/>
    <row r="31" spans="12:34" ht="13">
      <c r="Q31" s="5"/>
    </row>
    <row r="32" spans="12:34" ht="13">
      <c r="L32" s="5"/>
    </row>
    <row r="33" spans="2:34" ht="13">
      <c r="C33" s="5"/>
      <c r="E33" s="5"/>
      <c r="G33" s="5"/>
      <c r="I33" s="5"/>
      <c r="X33" s="5"/>
    </row>
    <row r="34" spans="2:34" ht="13">
      <c r="B34" s="5"/>
      <c r="P34" s="5"/>
      <c r="R34" s="5"/>
      <c r="T34" s="5"/>
    </row>
    <row r="35" spans="2:34" ht="13">
      <c r="D35" s="5"/>
      <c r="W35" s="5"/>
      <c r="AC35" s="5"/>
      <c r="AD35" s="5"/>
      <c r="AE35" s="5"/>
      <c r="AF35" s="5"/>
      <c r="AG35" s="5"/>
      <c r="AH35" s="5"/>
    </row>
    <row r="36" spans="2:34" ht="13">
      <c r="H36" s="5"/>
      <c r="J36" s="5"/>
      <c r="K36" s="5"/>
      <c r="M36" s="5"/>
      <c r="Y36" s="5"/>
      <c r="Z36" s="5"/>
      <c r="AA36" s="5"/>
      <c r="AB36" s="5"/>
      <c r="AC36" s="5"/>
      <c r="AD36" s="5"/>
      <c r="AE36" s="5"/>
      <c r="AF36" s="5"/>
      <c r="AG36" s="5"/>
      <c r="AH36" s="5"/>
    </row>
    <row r="37" spans="2:34" ht="13">
      <c r="AH37" s="5"/>
    </row>
    <row r="38" spans="2:34" ht="13">
      <c r="AG38" s="5"/>
      <c r="AH38" s="5"/>
    </row>
    <row r="39" spans="2:34" ht="13"/>
    <row r="40" spans="2:34" ht="13">
      <c r="X40" s="5"/>
    </row>
    <row r="41" spans="2:34" ht="13">
      <c r="R41" s="5"/>
    </row>
    <row r="42" spans="2:34" ht="13">
      <c r="W42" s="5"/>
    </row>
    <row r="43" spans="2:34" ht="13">
      <c r="Y43" s="5"/>
      <c r="Z43" s="5"/>
      <c r="AA43" s="5"/>
      <c r="AB43" s="5"/>
      <c r="AC43" s="5"/>
      <c r="AD43" s="5"/>
      <c r="AE43" s="5"/>
      <c r="AF43" s="5"/>
      <c r="AG43" s="5"/>
      <c r="AH43" s="5"/>
    </row>
    <row r="44" spans="2:34" ht="13">
      <c r="AH44" s="5"/>
    </row>
    <row r="45" spans="2:34" ht="13">
      <c r="X45" s="5"/>
    </row>
    <row r="46" spans="2:34" ht="13"/>
    <row r="47" spans="2:34" ht="13"/>
    <row r="48" spans="2:34" ht="13">
      <c r="W48" s="5"/>
      <c r="Y48" s="5"/>
      <c r="Z48" s="5"/>
      <c r="AA48" s="5"/>
      <c r="AB48" s="5"/>
      <c r="AC48" s="5"/>
      <c r="AD48" s="5"/>
      <c r="AE48" s="5"/>
      <c r="AF48" s="5"/>
      <c r="AG48" s="5"/>
      <c r="AH48" s="5"/>
    </row>
    <row r="49" spans="28:34" ht="13"/>
    <row r="50" spans="28:34" ht="13">
      <c r="AE50" s="5"/>
      <c r="AF50" s="5"/>
      <c r="AG50" s="5"/>
      <c r="AH50" s="5"/>
    </row>
    <row r="51" spans="28:34" ht="13">
      <c r="AC51" s="5"/>
      <c r="AD51" s="5"/>
      <c r="AE51" s="5"/>
      <c r="AF51" s="5"/>
      <c r="AG51" s="5"/>
      <c r="AH51" s="5"/>
    </row>
    <row r="52" spans="28:34" ht="13"/>
    <row r="53" spans="28:34" ht="13">
      <c r="AF53" s="5"/>
      <c r="AG53" s="5"/>
      <c r="AH53" s="5"/>
    </row>
    <row r="54" spans="28:34" ht="13">
      <c r="AH54" s="5"/>
    </row>
    <row r="55" spans="28:34" ht="13"/>
    <row r="56" spans="28:34" ht="13">
      <c r="AB56" s="5"/>
      <c r="AC56" s="5"/>
      <c r="AD56" s="5"/>
      <c r="AE56" s="5"/>
      <c r="AF56" s="5"/>
      <c r="AG56" s="5"/>
      <c r="AH56" s="5"/>
    </row>
    <row r="57" spans="28:34" ht="13">
      <c r="AH57" s="5"/>
    </row>
    <row r="58" spans="28:34" ht="13">
      <c r="AH58" s="5"/>
    </row>
    <row r="59" spans="28:34" ht="13"/>
    <row r="60" spans="28:34" ht="13"/>
    <row r="61" spans="28:34" ht="13"/>
    <row r="62" spans="28:34" ht="13"/>
    <row r="63" spans="28:34" ht="13">
      <c r="AH63" s="5"/>
    </row>
    <row r="64" spans="28:34" ht="13">
      <c r="AG64" s="5"/>
      <c r="AH64" s="5"/>
    </row>
    <row r="65" spans="28:34" ht="13"/>
    <row r="66" spans="28:34" ht="13"/>
    <row r="67" spans="28:34" ht="13"/>
    <row r="68" spans="28:34" ht="13">
      <c r="AB68" s="5"/>
      <c r="AC68" s="5"/>
      <c r="AD68" s="5"/>
      <c r="AE68" s="5"/>
      <c r="AF68" s="5"/>
      <c r="AG68" s="5"/>
      <c r="AH68" s="5"/>
    </row>
    <row r="69" spans="28:34" ht="13">
      <c r="AF69" s="5"/>
      <c r="AG69" s="5"/>
      <c r="AH69" s="5"/>
    </row>
    <row r="70" spans="28:34" ht="13"/>
    <row r="71" spans="28:34" ht="13"/>
    <row r="72" spans="28:34" ht="13"/>
    <row r="73" spans="28:34" ht="13"/>
    <row r="74" spans="28:34" ht="13"/>
    <row r="75" spans="28:34" ht="13">
      <c r="AH75" s="5"/>
    </row>
    <row r="76" spans="28:34" ht="13">
      <c r="AF76" s="5"/>
      <c r="AG76" s="5"/>
      <c r="AH76" s="5"/>
    </row>
    <row r="77" spans="28:34" ht="13">
      <c r="AG77" s="5"/>
      <c r="AH77" s="5"/>
    </row>
    <row r="78" spans="28:34" ht="13"/>
    <row r="79" spans="28:34" ht="13"/>
    <row r="80" spans="28:34" ht="13"/>
    <row r="81" spans="25:34" ht="13"/>
    <row r="82" spans="25:34" ht="13">
      <c r="Y82" s="5"/>
    </row>
    <row r="83" spans="25:34" ht="13">
      <c r="Y83" s="5"/>
      <c r="Z83" s="5"/>
      <c r="AA83" s="5"/>
      <c r="AB83" s="5"/>
      <c r="AC83" s="5"/>
      <c r="AD83" s="5"/>
      <c r="AE83" s="5"/>
      <c r="AF83" s="5"/>
      <c r="AG83" s="5"/>
      <c r="AH83" s="5"/>
    </row>
    <row r="84" spans="25:34" ht="13"/>
    <row r="85" spans="25:34" ht="13"/>
    <row r="86" spans="25:34" ht="13"/>
    <row r="87" spans="25:34" ht="13"/>
    <row r="88" spans="25:34" ht="13">
      <c r="AH88" s="5"/>
    </row>
    <row r="89" spans="25:34" ht="13"/>
    <row r="90" spans="25:34" ht="13"/>
    <row r="91" spans="25:34" ht="13"/>
    <row r="92" spans="25:34" ht="13.5" customHeight="1"/>
    <row r="93" spans="25:34" ht="13.5" customHeight="1"/>
    <row r="94" spans="25:34" ht="13.5" customHeight="1">
      <c r="AF94" s="5"/>
      <c r="AG94" s="5"/>
      <c r="AH94" s="5"/>
    </row>
    <row r="95" spans="25:34" ht="13.5" customHeight="1">
      <c r="AH95" s="5"/>
    </row>
    <row r="96" spans="25:34" ht="13.5" customHeight="1"/>
    <row r="97" spans="33:34" ht="13.5" customHeight="1"/>
    <row r="98" spans="33:34" ht="13.5" customHeight="1"/>
    <row r="99" spans="33:34" ht="13.5" customHeight="1"/>
    <row r="100" spans="33:34" ht="13.5" customHeight="1"/>
    <row r="101" spans="33:34" ht="13.5" customHeight="1">
      <c r="AH101" s="5"/>
    </row>
    <row r="102" spans="33:34" ht="13.5" customHeight="1"/>
    <row r="103" spans="33:34" ht="13.5" customHeight="1"/>
    <row r="104" spans="33:34" ht="13.5" customHeight="1">
      <c r="AG104" s="5"/>
      <c r="AH104" s="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5"/>
    </row>
    <row r="117" spans="34:122" ht="13.5" customHeight="1"/>
    <row r="118" spans="34:122" ht="13.5" customHeight="1"/>
    <row r="119" spans="34:122" ht="13.5" customHeight="1"/>
    <row r="120" spans="34:122" ht="13.5" customHeight="1">
      <c r="AH120" s="5"/>
    </row>
    <row r="121" spans="34:122" ht="13.5" customHeight="1">
      <c r="AH121" s="5"/>
    </row>
    <row r="122" spans="34:122" ht="13.5" customHeight="1"/>
    <row r="123" spans="34:122" ht="13.5" customHeight="1"/>
    <row r="124" spans="34:122" ht="13.5" customHeight="1"/>
    <row r="125" spans="34:122" ht="13.5" customHeight="1">
      <c r="DR125" s="5" t="s">
        <v>14</v>
      </c>
    </row>
  </sheetData>
  <sheetProtection algorithmName="SHA-512" hashValue="Laj3RveveU4+zbPLwrOHBW3wmLe/PAqzRTcZ2dfpr5FSgAjLhLicVLNcc3MMReijfFymFUuw4QWUHDrDvzHzgg==" saltValue="L+6enTKob5fmfxLGK0Hc5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103" zoomScaleNormal="100" zoomScaleSheetLayoutView="55" workbookViewId="0"/>
  </sheetViews>
  <sheetFormatPr defaultColWidth="0" defaultRowHeight="13.5" customHeight="1" zeroHeight="1"/>
  <cols>
    <col min="1" max="34" width="2.453125" style="38" customWidth="1"/>
    <col min="35" max="122" width="2.453125" style="5" customWidth="1"/>
    <col min="123" max="16384" width="2.453125" style="5" hidden="1"/>
  </cols>
  <sheetData>
    <row r="1" spans="2:34" ht="13.5" customHeight="1">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
      <c r="S2" s="5"/>
      <c r="AH2" s="5"/>
    </row>
    <row r="3" spans="2:34"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
    <row r="5" spans="2:34" ht="13"/>
    <row r="6" spans="2:34" ht="13"/>
    <row r="7" spans="2:34" ht="13"/>
    <row r="8" spans="2:34" ht="13"/>
    <row r="9" spans="2:34" ht="13">
      <c r="AH9" s="5"/>
    </row>
    <row r="10" spans="2:34" ht="13"/>
    <row r="11" spans="2:34" ht="13"/>
    <row r="12" spans="2:34" ht="13"/>
    <row r="13" spans="2:34" ht="13"/>
    <row r="14" spans="2:34" ht="13"/>
    <row r="15" spans="2:34" ht="13"/>
    <row r="16" spans="2:34" ht="13"/>
    <row r="17" spans="12:34" ht="13">
      <c r="AH17" s="5"/>
    </row>
    <row r="18" spans="12:34" ht="13"/>
    <row r="19" spans="12:34" ht="13"/>
    <row r="20" spans="12:34" ht="13">
      <c r="AH20" s="5"/>
    </row>
    <row r="21" spans="12:34" ht="13">
      <c r="AH21" s="5"/>
    </row>
    <row r="22" spans="12:34" ht="13"/>
    <row r="23" spans="12:34" ht="13"/>
    <row r="24" spans="12:34" ht="13">
      <c r="Q24" s="5"/>
    </row>
    <row r="25" spans="12:34" ht="13"/>
    <row r="26" spans="12:34" ht="13"/>
    <row r="27" spans="12:34" ht="13"/>
    <row r="28" spans="12:34" ht="13">
      <c r="O28" s="5"/>
      <c r="T28" s="5"/>
      <c r="AH28" s="5"/>
    </row>
    <row r="29" spans="12:34" ht="13"/>
    <row r="30" spans="12:34" ht="13"/>
    <row r="31" spans="12:34" ht="13">
      <c r="Q31" s="5"/>
    </row>
    <row r="32" spans="12:34" ht="13">
      <c r="L32" s="5"/>
    </row>
    <row r="33" spans="2:34" ht="13">
      <c r="C33" s="5"/>
      <c r="E33" s="5"/>
      <c r="G33" s="5"/>
      <c r="I33" s="5"/>
      <c r="X33" s="5"/>
    </row>
    <row r="34" spans="2:34" ht="13">
      <c r="B34" s="5"/>
      <c r="P34" s="5"/>
      <c r="R34" s="5"/>
      <c r="T34" s="5"/>
    </row>
    <row r="35" spans="2:34" ht="13">
      <c r="D35" s="5"/>
      <c r="W35" s="5"/>
      <c r="AC35" s="5"/>
      <c r="AD35" s="5"/>
      <c r="AE35" s="5"/>
      <c r="AF35" s="5"/>
      <c r="AG35" s="5"/>
      <c r="AH35" s="5"/>
    </row>
    <row r="36" spans="2:34" ht="13">
      <c r="H36" s="5"/>
      <c r="J36" s="5"/>
      <c r="K36" s="5"/>
      <c r="M36" s="5"/>
      <c r="Y36" s="5"/>
      <c r="Z36" s="5"/>
      <c r="AA36" s="5"/>
      <c r="AB36" s="5"/>
      <c r="AC36" s="5"/>
      <c r="AD36" s="5"/>
      <c r="AE36" s="5"/>
      <c r="AF36" s="5"/>
      <c r="AG36" s="5"/>
      <c r="AH36" s="5"/>
    </row>
    <row r="37" spans="2:34" ht="13">
      <c r="AH37" s="5"/>
    </row>
    <row r="38" spans="2:34" ht="13">
      <c r="AG38" s="5"/>
      <c r="AH38" s="5"/>
    </row>
    <row r="39" spans="2:34" ht="13"/>
    <row r="40" spans="2:34" ht="13">
      <c r="X40" s="5"/>
    </row>
    <row r="41" spans="2:34" ht="13">
      <c r="R41" s="5"/>
    </row>
    <row r="42" spans="2:34" ht="13">
      <c r="W42" s="5"/>
    </row>
    <row r="43" spans="2:34" ht="13">
      <c r="Y43" s="5"/>
      <c r="Z43" s="5"/>
      <c r="AA43" s="5"/>
      <c r="AB43" s="5"/>
      <c r="AC43" s="5"/>
      <c r="AD43" s="5"/>
      <c r="AE43" s="5"/>
      <c r="AF43" s="5"/>
      <c r="AG43" s="5"/>
      <c r="AH43" s="5"/>
    </row>
    <row r="44" spans="2:34" ht="13">
      <c r="AH44" s="5"/>
    </row>
    <row r="45" spans="2:34" ht="13">
      <c r="X45" s="5"/>
    </row>
    <row r="46" spans="2:34" ht="13"/>
    <row r="47" spans="2:34" ht="13"/>
    <row r="48" spans="2:34" ht="13">
      <c r="W48" s="5"/>
      <c r="Y48" s="5"/>
      <c r="Z48" s="5"/>
      <c r="AA48" s="5"/>
      <c r="AB48" s="5"/>
      <c r="AC48" s="5"/>
      <c r="AD48" s="5"/>
      <c r="AE48" s="5"/>
      <c r="AF48" s="5"/>
      <c r="AG48" s="5"/>
      <c r="AH48" s="5"/>
    </row>
    <row r="49" spans="28:34" ht="13"/>
    <row r="50" spans="28:34" ht="13">
      <c r="AE50" s="5"/>
      <c r="AF50" s="5"/>
      <c r="AG50" s="5"/>
      <c r="AH50" s="5"/>
    </row>
    <row r="51" spans="28:34" ht="13">
      <c r="AC51" s="5"/>
      <c r="AD51" s="5"/>
      <c r="AE51" s="5"/>
      <c r="AF51" s="5"/>
      <c r="AG51" s="5"/>
      <c r="AH51" s="5"/>
    </row>
    <row r="52" spans="28:34" ht="13"/>
    <row r="53" spans="28:34" ht="13">
      <c r="AF53" s="5"/>
      <c r="AG53" s="5"/>
      <c r="AH53" s="5"/>
    </row>
    <row r="54" spans="28:34" ht="13">
      <c r="AH54" s="5"/>
    </row>
    <row r="55" spans="28:34" ht="13"/>
    <row r="56" spans="28:34" ht="13">
      <c r="AB56" s="5"/>
      <c r="AC56" s="5"/>
      <c r="AD56" s="5"/>
      <c r="AE56" s="5"/>
      <c r="AF56" s="5"/>
      <c r="AG56" s="5"/>
      <c r="AH56" s="5"/>
    </row>
    <row r="57" spans="28:34" ht="13">
      <c r="AH57" s="5"/>
    </row>
    <row r="58" spans="28:34" ht="13">
      <c r="AH58" s="5"/>
    </row>
    <row r="59" spans="28:34" ht="13">
      <c r="AG59" s="5"/>
      <c r="AH59" s="5"/>
    </row>
    <row r="60" spans="28:34" ht="13"/>
    <row r="61" spans="28:34" ht="13"/>
    <row r="62" spans="28:34" ht="13"/>
    <row r="63" spans="28:34" ht="13">
      <c r="AH63" s="5"/>
    </row>
    <row r="64" spans="28:34" ht="13">
      <c r="AG64" s="5"/>
      <c r="AH64" s="5"/>
    </row>
    <row r="65" spans="28:34" ht="13"/>
    <row r="66" spans="28:34" ht="13"/>
    <row r="67" spans="28:34" ht="13"/>
    <row r="68" spans="28:34" ht="13">
      <c r="AB68" s="5"/>
      <c r="AC68" s="5"/>
      <c r="AD68" s="5"/>
      <c r="AE68" s="5"/>
      <c r="AF68" s="5"/>
      <c r="AG68" s="5"/>
      <c r="AH68" s="5"/>
    </row>
    <row r="69" spans="28:34" ht="13">
      <c r="AF69" s="5"/>
      <c r="AG69" s="5"/>
      <c r="AH69" s="5"/>
    </row>
    <row r="70" spans="28:34" ht="13"/>
    <row r="71" spans="28:34" ht="13"/>
    <row r="72" spans="28:34" ht="13"/>
    <row r="73" spans="28:34" ht="13"/>
    <row r="74" spans="28:34" ht="13"/>
    <row r="75" spans="28:34" ht="13">
      <c r="AH75" s="5"/>
    </row>
    <row r="76" spans="28:34" ht="13">
      <c r="AF76" s="5"/>
      <c r="AG76" s="5"/>
      <c r="AH76" s="5"/>
    </row>
    <row r="77" spans="28:34" ht="13">
      <c r="AG77" s="5"/>
      <c r="AH77" s="5"/>
    </row>
    <row r="78" spans="28:34" ht="13"/>
    <row r="79" spans="28:34" ht="13"/>
    <row r="80" spans="28:34" ht="13"/>
    <row r="81" spans="25:34" ht="13"/>
    <row r="82" spans="25:34" ht="13">
      <c r="Y82" s="5"/>
    </row>
    <row r="83" spans="25:34" ht="13">
      <c r="Y83" s="5"/>
      <c r="Z83" s="5"/>
      <c r="AA83" s="5"/>
      <c r="AB83" s="5"/>
      <c r="AC83" s="5"/>
      <c r="AD83" s="5"/>
      <c r="AE83" s="5"/>
      <c r="AF83" s="5"/>
      <c r="AG83" s="5"/>
      <c r="AH83" s="5"/>
    </row>
    <row r="84" spans="25:34" ht="13"/>
    <row r="85" spans="25:34" ht="13"/>
    <row r="86" spans="25:34" ht="13"/>
    <row r="87" spans="25:34" ht="13"/>
    <row r="88" spans="25:34" ht="13">
      <c r="AH88" s="5"/>
    </row>
    <row r="89" spans="25:34" ht="13"/>
    <row r="90" spans="25:34" ht="13"/>
    <row r="91" spans="25:34" ht="13"/>
    <row r="92" spans="25:34" ht="13.5" customHeight="1"/>
    <row r="93" spans="25:34" ht="13.5" customHeight="1"/>
    <row r="94" spans="25:34" ht="13.5" customHeight="1">
      <c r="AF94" s="5"/>
      <c r="AG94" s="5"/>
      <c r="AH94" s="5"/>
    </row>
    <row r="95" spans="25:34" ht="13.5" customHeight="1">
      <c r="AH95" s="5"/>
    </row>
    <row r="96" spans="25:34" ht="13.5" customHeight="1"/>
    <row r="97" spans="33:34" ht="13.5" customHeight="1"/>
    <row r="98" spans="33:34" ht="13.5" customHeight="1"/>
    <row r="99" spans="33:34" ht="13.5" customHeight="1"/>
    <row r="100" spans="33:34" ht="13.5" customHeight="1"/>
    <row r="101" spans="33:34" ht="13.5" customHeight="1">
      <c r="AH101" s="5"/>
    </row>
    <row r="102" spans="33:34" ht="13.5" customHeight="1"/>
    <row r="103" spans="33:34" ht="13.5" customHeight="1"/>
    <row r="104" spans="33:34" ht="13.5" customHeight="1">
      <c r="AG104" s="5"/>
      <c r="AH104" s="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5"/>
    </row>
    <row r="117" spans="34:122" ht="13.5" customHeight="1"/>
    <row r="118" spans="34:122" ht="13.5" customHeight="1"/>
    <row r="119" spans="34:122" ht="13.5" customHeight="1"/>
    <row r="120" spans="34:122" ht="13.5" customHeight="1">
      <c r="AH120" s="5"/>
    </row>
    <row r="121" spans="34:122" ht="13.5" customHeight="1">
      <c r="AH121" s="5"/>
    </row>
    <row r="122" spans="34:122" ht="13.5" customHeight="1"/>
    <row r="123" spans="34:122" ht="13.5" customHeight="1"/>
    <row r="124" spans="34:122" ht="13.5" customHeight="1"/>
    <row r="125" spans="34:122" ht="13.5" customHeight="1">
      <c r="DR125" s="5" t="s">
        <v>14</v>
      </c>
    </row>
  </sheetData>
  <sheetProtection algorithmName="SHA-512" hashValue="FCKh2vA91hMobIQDyceYdRGUtNzf69rQB2i8geux1KqPtnu3L/TlT52atH29RXOof6CrRnGO+IEUT8vA7Ah4Uw==" saltValue="dOOZxcqY4QTjJSICSmgND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328125" style="336" customWidth="1"/>
    <col min="2" max="2" width="2.36328125" style="336" customWidth="1"/>
    <col min="3" max="16" width="2.6328125" style="336" customWidth="1"/>
    <col min="17" max="17" width="2.36328125" style="336" customWidth="1"/>
    <col min="18" max="95" width="1.6328125" style="336" customWidth="1"/>
    <col min="96" max="133" width="1.6328125" style="464" customWidth="1"/>
    <col min="134" max="143" width="1.6328125" style="336" customWidth="1"/>
    <col min="144" max="16384" width="0" style="336" hidden="1"/>
  </cols>
  <sheetData>
    <row r="1" spans="2:143" ht="22.5" customHeight="1" thickBot="1">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146</v>
      </c>
      <c r="DI1" s="334"/>
      <c r="DJ1" s="334"/>
      <c r="DK1" s="334"/>
      <c r="DL1" s="334"/>
      <c r="DM1" s="334"/>
      <c r="DN1" s="335"/>
      <c r="DO1" s="336"/>
      <c r="DP1" s="333" t="s">
        <v>147</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c r="B2" s="337" t="s">
        <v>148</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c r="B3" s="340" t="s">
        <v>149</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150</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151</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c r="B4" s="340" t="s">
        <v>24</v>
      </c>
      <c r="C4" s="341"/>
      <c r="D4" s="341"/>
      <c r="E4" s="341"/>
      <c r="F4" s="341"/>
      <c r="G4" s="341"/>
      <c r="H4" s="341"/>
      <c r="I4" s="341"/>
      <c r="J4" s="341"/>
      <c r="K4" s="341"/>
      <c r="L4" s="341"/>
      <c r="M4" s="341"/>
      <c r="N4" s="341"/>
      <c r="O4" s="341"/>
      <c r="P4" s="341"/>
      <c r="Q4" s="342"/>
      <c r="R4" s="340" t="s">
        <v>152</v>
      </c>
      <c r="S4" s="341"/>
      <c r="T4" s="341"/>
      <c r="U4" s="341"/>
      <c r="V4" s="341"/>
      <c r="W4" s="341"/>
      <c r="X4" s="341"/>
      <c r="Y4" s="342"/>
      <c r="Z4" s="340" t="s">
        <v>153</v>
      </c>
      <c r="AA4" s="341"/>
      <c r="AB4" s="341"/>
      <c r="AC4" s="342"/>
      <c r="AD4" s="340" t="s">
        <v>154</v>
      </c>
      <c r="AE4" s="341"/>
      <c r="AF4" s="341"/>
      <c r="AG4" s="341"/>
      <c r="AH4" s="341"/>
      <c r="AI4" s="341"/>
      <c r="AJ4" s="341"/>
      <c r="AK4" s="342"/>
      <c r="AL4" s="340" t="s">
        <v>153</v>
      </c>
      <c r="AM4" s="341"/>
      <c r="AN4" s="341"/>
      <c r="AO4" s="342"/>
      <c r="AP4" s="343" t="s">
        <v>155</v>
      </c>
      <c r="AQ4" s="343"/>
      <c r="AR4" s="343"/>
      <c r="AS4" s="343"/>
      <c r="AT4" s="343"/>
      <c r="AU4" s="343"/>
      <c r="AV4" s="343"/>
      <c r="AW4" s="343"/>
      <c r="AX4" s="343"/>
      <c r="AY4" s="343"/>
      <c r="AZ4" s="343"/>
      <c r="BA4" s="343"/>
      <c r="BB4" s="343"/>
      <c r="BC4" s="343"/>
      <c r="BD4" s="343"/>
      <c r="BE4" s="343"/>
      <c r="BF4" s="343"/>
      <c r="BG4" s="343" t="s">
        <v>156</v>
      </c>
      <c r="BH4" s="343"/>
      <c r="BI4" s="343"/>
      <c r="BJ4" s="343"/>
      <c r="BK4" s="343"/>
      <c r="BL4" s="343"/>
      <c r="BM4" s="343"/>
      <c r="BN4" s="343"/>
      <c r="BO4" s="343" t="s">
        <v>153</v>
      </c>
      <c r="BP4" s="343"/>
      <c r="BQ4" s="343"/>
      <c r="BR4" s="343"/>
      <c r="BS4" s="343" t="s">
        <v>157</v>
      </c>
      <c r="BT4" s="343"/>
      <c r="BU4" s="343"/>
      <c r="BV4" s="343"/>
      <c r="BW4" s="343"/>
      <c r="BX4" s="343"/>
      <c r="BY4" s="343"/>
      <c r="BZ4" s="343"/>
      <c r="CA4" s="343"/>
      <c r="CB4" s="343"/>
      <c r="CD4" s="340" t="s">
        <v>158</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c r="B5" s="344" t="s">
        <v>159</v>
      </c>
      <c r="C5" s="345"/>
      <c r="D5" s="345"/>
      <c r="E5" s="345"/>
      <c r="F5" s="345"/>
      <c r="G5" s="345"/>
      <c r="H5" s="345"/>
      <c r="I5" s="345"/>
      <c r="J5" s="345"/>
      <c r="K5" s="345"/>
      <c r="L5" s="345"/>
      <c r="M5" s="345"/>
      <c r="N5" s="345"/>
      <c r="O5" s="345"/>
      <c r="P5" s="345"/>
      <c r="Q5" s="346"/>
      <c r="R5" s="347">
        <v>4211184</v>
      </c>
      <c r="S5" s="348"/>
      <c r="T5" s="348"/>
      <c r="U5" s="348"/>
      <c r="V5" s="348"/>
      <c r="W5" s="348"/>
      <c r="X5" s="348"/>
      <c r="Y5" s="349"/>
      <c r="Z5" s="350">
        <v>18</v>
      </c>
      <c r="AA5" s="350"/>
      <c r="AB5" s="350"/>
      <c r="AC5" s="350"/>
      <c r="AD5" s="351">
        <v>4211184</v>
      </c>
      <c r="AE5" s="351"/>
      <c r="AF5" s="351"/>
      <c r="AG5" s="351"/>
      <c r="AH5" s="351"/>
      <c r="AI5" s="351"/>
      <c r="AJ5" s="351"/>
      <c r="AK5" s="351"/>
      <c r="AL5" s="352">
        <v>44.6</v>
      </c>
      <c r="AM5" s="353"/>
      <c r="AN5" s="353"/>
      <c r="AO5" s="354"/>
      <c r="AP5" s="344" t="s">
        <v>160</v>
      </c>
      <c r="AQ5" s="345"/>
      <c r="AR5" s="345"/>
      <c r="AS5" s="345"/>
      <c r="AT5" s="345"/>
      <c r="AU5" s="345"/>
      <c r="AV5" s="345"/>
      <c r="AW5" s="345"/>
      <c r="AX5" s="345"/>
      <c r="AY5" s="345"/>
      <c r="AZ5" s="345"/>
      <c r="BA5" s="345"/>
      <c r="BB5" s="345"/>
      <c r="BC5" s="345"/>
      <c r="BD5" s="345"/>
      <c r="BE5" s="345"/>
      <c r="BF5" s="346"/>
      <c r="BG5" s="355">
        <v>4211184</v>
      </c>
      <c r="BH5" s="356"/>
      <c r="BI5" s="356"/>
      <c r="BJ5" s="356"/>
      <c r="BK5" s="356"/>
      <c r="BL5" s="356"/>
      <c r="BM5" s="356"/>
      <c r="BN5" s="357"/>
      <c r="BO5" s="358">
        <v>100</v>
      </c>
      <c r="BP5" s="358"/>
      <c r="BQ5" s="358"/>
      <c r="BR5" s="358"/>
      <c r="BS5" s="359">
        <v>204656</v>
      </c>
      <c r="BT5" s="359"/>
      <c r="BU5" s="359"/>
      <c r="BV5" s="359"/>
      <c r="BW5" s="359"/>
      <c r="BX5" s="359"/>
      <c r="BY5" s="359"/>
      <c r="BZ5" s="359"/>
      <c r="CA5" s="359"/>
      <c r="CB5" s="360"/>
      <c r="CD5" s="340" t="s">
        <v>155</v>
      </c>
      <c r="CE5" s="341"/>
      <c r="CF5" s="341"/>
      <c r="CG5" s="341"/>
      <c r="CH5" s="341"/>
      <c r="CI5" s="341"/>
      <c r="CJ5" s="341"/>
      <c r="CK5" s="341"/>
      <c r="CL5" s="341"/>
      <c r="CM5" s="341"/>
      <c r="CN5" s="341"/>
      <c r="CO5" s="341"/>
      <c r="CP5" s="341"/>
      <c r="CQ5" s="342"/>
      <c r="CR5" s="340" t="s">
        <v>161</v>
      </c>
      <c r="CS5" s="341"/>
      <c r="CT5" s="341"/>
      <c r="CU5" s="341"/>
      <c r="CV5" s="341"/>
      <c r="CW5" s="341"/>
      <c r="CX5" s="341"/>
      <c r="CY5" s="342"/>
      <c r="CZ5" s="340" t="s">
        <v>153</v>
      </c>
      <c r="DA5" s="341"/>
      <c r="DB5" s="341"/>
      <c r="DC5" s="342"/>
      <c r="DD5" s="340" t="s">
        <v>162</v>
      </c>
      <c r="DE5" s="341"/>
      <c r="DF5" s="341"/>
      <c r="DG5" s="341"/>
      <c r="DH5" s="341"/>
      <c r="DI5" s="341"/>
      <c r="DJ5" s="341"/>
      <c r="DK5" s="341"/>
      <c r="DL5" s="341"/>
      <c r="DM5" s="341"/>
      <c r="DN5" s="341"/>
      <c r="DO5" s="341"/>
      <c r="DP5" s="342"/>
      <c r="DQ5" s="340" t="s">
        <v>163</v>
      </c>
      <c r="DR5" s="341"/>
      <c r="DS5" s="341"/>
      <c r="DT5" s="341"/>
      <c r="DU5" s="341"/>
      <c r="DV5" s="341"/>
      <c r="DW5" s="341"/>
      <c r="DX5" s="341"/>
      <c r="DY5" s="341"/>
      <c r="DZ5" s="341"/>
      <c r="EA5" s="341"/>
      <c r="EB5" s="341"/>
      <c r="EC5" s="342"/>
    </row>
    <row r="6" spans="2:143" ht="11.25" customHeight="1">
      <c r="B6" s="361" t="s">
        <v>164</v>
      </c>
      <c r="C6" s="362"/>
      <c r="D6" s="362"/>
      <c r="E6" s="362"/>
      <c r="F6" s="362"/>
      <c r="G6" s="362"/>
      <c r="H6" s="362"/>
      <c r="I6" s="362"/>
      <c r="J6" s="362"/>
      <c r="K6" s="362"/>
      <c r="L6" s="362"/>
      <c r="M6" s="362"/>
      <c r="N6" s="362"/>
      <c r="O6" s="362"/>
      <c r="P6" s="362"/>
      <c r="Q6" s="363"/>
      <c r="R6" s="355">
        <v>152159</v>
      </c>
      <c r="S6" s="356"/>
      <c r="T6" s="356"/>
      <c r="U6" s="356"/>
      <c r="V6" s="356"/>
      <c r="W6" s="356"/>
      <c r="X6" s="356"/>
      <c r="Y6" s="357"/>
      <c r="Z6" s="358">
        <v>0.7</v>
      </c>
      <c r="AA6" s="358"/>
      <c r="AB6" s="358"/>
      <c r="AC6" s="358"/>
      <c r="AD6" s="359">
        <v>152159</v>
      </c>
      <c r="AE6" s="359"/>
      <c r="AF6" s="359"/>
      <c r="AG6" s="359"/>
      <c r="AH6" s="359"/>
      <c r="AI6" s="359"/>
      <c r="AJ6" s="359"/>
      <c r="AK6" s="359"/>
      <c r="AL6" s="364">
        <v>1.6</v>
      </c>
      <c r="AM6" s="365"/>
      <c r="AN6" s="365"/>
      <c r="AO6" s="366"/>
      <c r="AP6" s="361" t="s">
        <v>165</v>
      </c>
      <c r="AQ6" s="362"/>
      <c r="AR6" s="362"/>
      <c r="AS6" s="362"/>
      <c r="AT6" s="362"/>
      <c r="AU6" s="362"/>
      <c r="AV6" s="362"/>
      <c r="AW6" s="362"/>
      <c r="AX6" s="362"/>
      <c r="AY6" s="362"/>
      <c r="AZ6" s="362"/>
      <c r="BA6" s="362"/>
      <c r="BB6" s="362"/>
      <c r="BC6" s="362"/>
      <c r="BD6" s="362"/>
      <c r="BE6" s="362"/>
      <c r="BF6" s="363"/>
      <c r="BG6" s="355">
        <v>4211184</v>
      </c>
      <c r="BH6" s="356"/>
      <c r="BI6" s="356"/>
      <c r="BJ6" s="356"/>
      <c r="BK6" s="356"/>
      <c r="BL6" s="356"/>
      <c r="BM6" s="356"/>
      <c r="BN6" s="357"/>
      <c r="BO6" s="358">
        <v>100</v>
      </c>
      <c r="BP6" s="358"/>
      <c r="BQ6" s="358"/>
      <c r="BR6" s="358"/>
      <c r="BS6" s="359">
        <v>204656</v>
      </c>
      <c r="BT6" s="359"/>
      <c r="BU6" s="359"/>
      <c r="BV6" s="359"/>
      <c r="BW6" s="359"/>
      <c r="BX6" s="359"/>
      <c r="BY6" s="359"/>
      <c r="BZ6" s="359"/>
      <c r="CA6" s="359"/>
      <c r="CB6" s="360"/>
      <c r="CD6" s="344" t="s">
        <v>166</v>
      </c>
      <c r="CE6" s="345"/>
      <c r="CF6" s="345"/>
      <c r="CG6" s="345"/>
      <c r="CH6" s="345"/>
      <c r="CI6" s="345"/>
      <c r="CJ6" s="345"/>
      <c r="CK6" s="345"/>
      <c r="CL6" s="345"/>
      <c r="CM6" s="345"/>
      <c r="CN6" s="345"/>
      <c r="CO6" s="345"/>
      <c r="CP6" s="345"/>
      <c r="CQ6" s="346"/>
      <c r="CR6" s="355">
        <v>168841</v>
      </c>
      <c r="CS6" s="356"/>
      <c r="CT6" s="356"/>
      <c r="CU6" s="356"/>
      <c r="CV6" s="356"/>
      <c r="CW6" s="356"/>
      <c r="CX6" s="356"/>
      <c r="CY6" s="357"/>
      <c r="CZ6" s="352">
        <v>0.8</v>
      </c>
      <c r="DA6" s="353"/>
      <c r="DB6" s="353"/>
      <c r="DC6" s="367"/>
      <c r="DD6" s="368" t="s">
        <v>63</v>
      </c>
      <c r="DE6" s="356"/>
      <c r="DF6" s="356"/>
      <c r="DG6" s="356"/>
      <c r="DH6" s="356"/>
      <c r="DI6" s="356"/>
      <c r="DJ6" s="356"/>
      <c r="DK6" s="356"/>
      <c r="DL6" s="356"/>
      <c r="DM6" s="356"/>
      <c r="DN6" s="356"/>
      <c r="DO6" s="356"/>
      <c r="DP6" s="357"/>
      <c r="DQ6" s="368">
        <v>168425</v>
      </c>
      <c r="DR6" s="356"/>
      <c r="DS6" s="356"/>
      <c r="DT6" s="356"/>
      <c r="DU6" s="356"/>
      <c r="DV6" s="356"/>
      <c r="DW6" s="356"/>
      <c r="DX6" s="356"/>
      <c r="DY6" s="356"/>
      <c r="DZ6" s="356"/>
      <c r="EA6" s="356"/>
      <c r="EB6" s="356"/>
      <c r="EC6" s="369"/>
    </row>
    <row r="7" spans="2:143" ht="11.25" customHeight="1">
      <c r="B7" s="361" t="s">
        <v>167</v>
      </c>
      <c r="C7" s="362"/>
      <c r="D7" s="362"/>
      <c r="E7" s="362"/>
      <c r="F7" s="362"/>
      <c r="G7" s="362"/>
      <c r="H7" s="362"/>
      <c r="I7" s="362"/>
      <c r="J7" s="362"/>
      <c r="K7" s="362"/>
      <c r="L7" s="362"/>
      <c r="M7" s="362"/>
      <c r="N7" s="362"/>
      <c r="O7" s="362"/>
      <c r="P7" s="362"/>
      <c r="Q7" s="363"/>
      <c r="R7" s="355">
        <v>883</v>
      </c>
      <c r="S7" s="356"/>
      <c r="T7" s="356"/>
      <c r="U7" s="356"/>
      <c r="V7" s="356"/>
      <c r="W7" s="356"/>
      <c r="X7" s="356"/>
      <c r="Y7" s="357"/>
      <c r="Z7" s="358">
        <v>0</v>
      </c>
      <c r="AA7" s="358"/>
      <c r="AB7" s="358"/>
      <c r="AC7" s="358"/>
      <c r="AD7" s="359">
        <v>883</v>
      </c>
      <c r="AE7" s="359"/>
      <c r="AF7" s="359"/>
      <c r="AG7" s="359"/>
      <c r="AH7" s="359"/>
      <c r="AI7" s="359"/>
      <c r="AJ7" s="359"/>
      <c r="AK7" s="359"/>
      <c r="AL7" s="364">
        <v>0</v>
      </c>
      <c r="AM7" s="365"/>
      <c r="AN7" s="365"/>
      <c r="AO7" s="366"/>
      <c r="AP7" s="361" t="s">
        <v>168</v>
      </c>
      <c r="AQ7" s="362"/>
      <c r="AR7" s="362"/>
      <c r="AS7" s="362"/>
      <c r="AT7" s="362"/>
      <c r="AU7" s="362"/>
      <c r="AV7" s="362"/>
      <c r="AW7" s="362"/>
      <c r="AX7" s="362"/>
      <c r="AY7" s="362"/>
      <c r="AZ7" s="362"/>
      <c r="BA7" s="362"/>
      <c r="BB7" s="362"/>
      <c r="BC7" s="362"/>
      <c r="BD7" s="362"/>
      <c r="BE7" s="362"/>
      <c r="BF7" s="363"/>
      <c r="BG7" s="355">
        <v>1705929</v>
      </c>
      <c r="BH7" s="356"/>
      <c r="BI7" s="356"/>
      <c r="BJ7" s="356"/>
      <c r="BK7" s="356"/>
      <c r="BL7" s="356"/>
      <c r="BM7" s="356"/>
      <c r="BN7" s="357"/>
      <c r="BO7" s="358">
        <v>40.5</v>
      </c>
      <c r="BP7" s="358"/>
      <c r="BQ7" s="358"/>
      <c r="BR7" s="358"/>
      <c r="BS7" s="359">
        <v>66737</v>
      </c>
      <c r="BT7" s="359"/>
      <c r="BU7" s="359"/>
      <c r="BV7" s="359"/>
      <c r="BW7" s="359"/>
      <c r="BX7" s="359"/>
      <c r="BY7" s="359"/>
      <c r="BZ7" s="359"/>
      <c r="CA7" s="359"/>
      <c r="CB7" s="360"/>
      <c r="CD7" s="361" t="s">
        <v>169</v>
      </c>
      <c r="CE7" s="362"/>
      <c r="CF7" s="362"/>
      <c r="CG7" s="362"/>
      <c r="CH7" s="362"/>
      <c r="CI7" s="362"/>
      <c r="CJ7" s="362"/>
      <c r="CK7" s="362"/>
      <c r="CL7" s="362"/>
      <c r="CM7" s="362"/>
      <c r="CN7" s="362"/>
      <c r="CO7" s="362"/>
      <c r="CP7" s="362"/>
      <c r="CQ7" s="363"/>
      <c r="CR7" s="355">
        <v>3139540</v>
      </c>
      <c r="CS7" s="356"/>
      <c r="CT7" s="356"/>
      <c r="CU7" s="356"/>
      <c r="CV7" s="356"/>
      <c r="CW7" s="356"/>
      <c r="CX7" s="356"/>
      <c r="CY7" s="357"/>
      <c r="CZ7" s="358">
        <v>14.3</v>
      </c>
      <c r="DA7" s="358"/>
      <c r="DB7" s="358"/>
      <c r="DC7" s="358"/>
      <c r="DD7" s="368">
        <v>115250</v>
      </c>
      <c r="DE7" s="356"/>
      <c r="DF7" s="356"/>
      <c r="DG7" s="356"/>
      <c r="DH7" s="356"/>
      <c r="DI7" s="356"/>
      <c r="DJ7" s="356"/>
      <c r="DK7" s="356"/>
      <c r="DL7" s="356"/>
      <c r="DM7" s="356"/>
      <c r="DN7" s="356"/>
      <c r="DO7" s="356"/>
      <c r="DP7" s="357"/>
      <c r="DQ7" s="368">
        <v>1863952</v>
      </c>
      <c r="DR7" s="356"/>
      <c r="DS7" s="356"/>
      <c r="DT7" s="356"/>
      <c r="DU7" s="356"/>
      <c r="DV7" s="356"/>
      <c r="DW7" s="356"/>
      <c r="DX7" s="356"/>
      <c r="DY7" s="356"/>
      <c r="DZ7" s="356"/>
      <c r="EA7" s="356"/>
      <c r="EB7" s="356"/>
      <c r="EC7" s="369"/>
    </row>
    <row r="8" spans="2:143" ht="11.25" customHeight="1">
      <c r="B8" s="361" t="s">
        <v>170</v>
      </c>
      <c r="C8" s="362"/>
      <c r="D8" s="362"/>
      <c r="E8" s="362"/>
      <c r="F8" s="362"/>
      <c r="G8" s="362"/>
      <c r="H8" s="362"/>
      <c r="I8" s="362"/>
      <c r="J8" s="362"/>
      <c r="K8" s="362"/>
      <c r="L8" s="362"/>
      <c r="M8" s="362"/>
      <c r="N8" s="362"/>
      <c r="O8" s="362"/>
      <c r="P8" s="362"/>
      <c r="Q8" s="363"/>
      <c r="R8" s="355">
        <v>16989</v>
      </c>
      <c r="S8" s="356"/>
      <c r="T8" s="356"/>
      <c r="U8" s="356"/>
      <c r="V8" s="356"/>
      <c r="W8" s="356"/>
      <c r="X8" s="356"/>
      <c r="Y8" s="357"/>
      <c r="Z8" s="358">
        <v>0.1</v>
      </c>
      <c r="AA8" s="358"/>
      <c r="AB8" s="358"/>
      <c r="AC8" s="358"/>
      <c r="AD8" s="359">
        <v>16989</v>
      </c>
      <c r="AE8" s="359"/>
      <c r="AF8" s="359"/>
      <c r="AG8" s="359"/>
      <c r="AH8" s="359"/>
      <c r="AI8" s="359"/>
      <c r="AJ8" s="359"/>
      <c r="AK8" s="359"/>
      <c r="AL8" s="364">
        <v>0.2</v>
      </c>
      <c r="AM8" s="365"/>
      <c r="AN8" s="365"/>
      <c r="AO8" s="366"/>
      <c r="AP8" s="361" t="s">
        <v>171</v>
      </c>
      <c r="AQ8" s="362"/>
      <c r="AR8" s="362"/>
      <c r="AS8" s="362"/>
      <c r="AT8" s="362"/>
      <c r="AU8" s="362"/>
      <c r="AV8" s="362"/>
      <c r="AW8" s="362"/>
      <c r="AX8" s="362"/>
      <c r="AY8" s="362"/>
      <c r="AZ8" s="362"/>
      <c r="BA8" s="362"/>
      <c r="BB8" s="362"/>
      <c r="BC8" s="362"/>
      <c r="BD8" s="362"/>
      <c r="BE8" s="362"/>
      <c r="BF8" s="363"/>
      <c r="BG8" s="355">
        <v>61196</v>
      </c>
      <c r="BH8" s="356"/>
      <c r="BI8" s="356"/>
      <c r="BJ8" s="356"/>
      <c r="BK8" s="356"/>
      <c r="BL8" s="356"/>
      <c r="BM8" s="356"/>
      <c r="BN8" s="357"/>
      <c r="BO8" s="358">
        <v>1.5</v>
      </c>
      <c r="BP8" s="358"/>
      <c r="BQ8" s="358"/>
      <c r="BR8" s="358"/>
      <c r="BS8" s="359" t="s">
        <v>63</v>
      </c>
      <c r="BT8" s="359"/>
      <c r="BU8" s="359"/>
      <c r="BV8" s="359"/>
      <c r="BW8" s="359"/>
      <c r="BX8" s="359"/>
      <c r="BY8" s="359"/>
      <c r="BZ8" s="359"/>
      <c r="CA8" s="359"/>
      <c r="CB8" s="360"/>
      <c r="CD8" s="361" t="s">
        <v>172</v>
      </c>
      <c r="CE8" s="362"/>
      <c r="CF8" s="362"/>
      <c r="CG8" s="362"/>
      <c r="CH8" s="362"/>
      <c r="CI8" s="362"/>
      <c r="CJ8" s="362"/>
      <c r="CK8" s="362"/>
      <c r="CL8" s="362"/>
      <c r="CM8" s="362"/>
      <c r="CN8" s="362"/>
      <c r="CO8" s="362"/>
      <c r="CP8" s="362"/>
      <c r="CQ8" s="363"/>
      <c r="CR8" s="355">
        <v>7598674</v>
      </c>
      <c r="CS8" s="356"/>
      <c r="CT8" s="356"/>
      <c r="CU8" s="356"/>
      <c r="CV8" s="356"/>
      <c r="CW8" s="356"/>
      <c r="CX8" s="356"/>
      <c r="CY8" s="357"/>
      <c r="CZ8" s="358">
        <v>34.700000000000003</v>
      </c>
      <c r="DA8" s="358"/>
      <c r="DB8" s="358"/>
      <c r="DC8" s="358"/>
      <c r="DD8" s="368">
        <v>49071</v>
      </c>
      <c r="DE8" s="356"/>
      <c r="DF8" s="356"/>
      <c r="DG8" s="356"/>
      <c r="DH8" s="356"/>
      <c r="DI8" s="356"/>
      <c r="DJ8" s="356"/>
      <c r="DK8" s="356"/>
      <c r="DL8" s="356"/>
      <c r="DM8" s="356"/>
      <c r="DN8" s="356"/>
      <c r="DO8" s="356"/>
      <c r="DP8" s="357"/>
      <c r="DQ8" s="368">
        <v>3334865</v>
      </c>
      <c r="DR8" s="356"/>
      <c r="DS8" s="356"/>
      <c r="DT8" s="356"/>
      <c r="DU8" s="356"/>
      <c r="DV8" s="356"/>
      <c r="DW8" s="356"/>
      <c r="DX8" s="356"/>
      <c r="DY8" s="356"/>
      <c r="DZ8" s="356"/>
      <c r="EA8" s="356"/>
      <c r="EB8" s="356"/>
      <c r="EC8" s="369"/>
    </row>
    <row r="9" spans="2:143" ht="11.25" customHeight="1">
      <c r="B9" s="361" t="s">
        <v>173</v>
      </c>
      <c r="C9" s="362"/>
      <c r="D9" s="362"/>
      <c r="E9" s="362"/>
      <c r="F9" s="362"/>
      <c r="G9" s="362"/>
      <c r="H9" s="362"/>
      <c r="I9" s="362"/>
      <c r="J9" s="362"/>
      <c r="K9" s="362"/>
      <c r="L9" s="362"/>
      <c r="M9" s="362"/>
      <c r="N9" s="362"/>
      <c r="O9" s="362"/>
      <c r="P9" s="362"/>
      <c r="Q9" s="363"/>
      <c r="R9" s="355">
        <v>11607</v>
      </c>
      <c r="S9" s="356"/>
      <c r="T9" s="356"/>
      <c r="U9" s="356"/>
      <c r="V9" s="356"/>
      <c r="W9" s="356"/>
      <c r="X9" s="356"/>
      <c r="Y9" s="357"/>
      <c r="Z9" s="358">
        <v>0</v>
      </c>
      <c r="AA9" s="358"/>
      <c r="AB9" s="358"/>
      <c r="AC9" s="358"/>
      <c r="AD9" s="359">
        <v>11607</v>
      </c>
      <c r="AE9" s="359"/>
      <c r="AF9" s="359"/>
      <c r="AG9" s="359"/>
      <c r="AH9" s="359"/>
      <c r="AI9" s="359"/>
      <c r="AJ9" s="359"/>
      <c r="AK9" s="359"/>
      <c r="AL9" s="364">
        <v>0.1</v>
      </c>
      <c r="AM9" s="365"/>
      <c r="AN9" s="365"/>
      <c r="AO9" s="366"/>
      <c r="AP9" s="361" t="s">
        <v>174</v>
      </c>
      <c r="AQ9" s="362"/>
      <c r="AR9" s="362"/>
      <c r="AS9" s="362"/>
      <c r="AT9" s="362"/>
      <c r="AU9" s="362"/>
      <c r="AV9" s="362"/>
      <c r="AW9" s="362"/>
      <c r="AX9" s="362"/>
      <c r="AY9" s="362"/>
      <c r="AZ9" s="362"/>
      <c r="BA9" s="362"/>
      <c r="BB9" s="362"/>
      <c r="BC9" s="362"/>
      <c r="BD9" s="362"/>
      <c r="BE9" s="362"/>
      <c r="BF9" s="363"/>
      <c r="BG9" s="355">
        <v>1361975</v>
      </c>
      <c r="BH9" s="356"/>
      <c r="BI9" s="356"/>
      <c r="BJ9" s="356"/>
      <c r="BK9" s="356"/>
      <c r="BL9" s="356"/>
      <c r="BM9" s="356"/>
      <c r="BN9" s="357"/>
      <c r="BO9" s="358">
        <v>32.299999999999997</v>
      </c>
      <c r="BP9" s="358"/>
      <c r="BQ9" s="358"/>
      <c r="BR9" s="358"/>
      <c r="BS9" s="359" t="s">
        <v>63</v>
      </c>
      <c r="BT9" s="359"/>
      <c r="BU9" s="359"/>
      <c r="BV9" s="359"/>
      <c r="BW9" s="359"/>
      <c r="BX9" s="359"/>
      <c r="BY9" s="359"/>
      <c r="BZ9" s="359"/>
      <c r="CA9" s="359"/>
      <c r="CB9" s="360"/>
      <c r="CD9" s="361" t="s">
        <v>175</v>
      </c>
      <c r="CE9" s="362"/>
      <c r="CF9" s="362"/>
      <c r="CG9" s="362"/>
      <c r="CH9" s="362"/>
      <c r="CI9" s="362"/>
      <c r="CJ9" s="362"/>
      <c r="CK9" s="362"/>
      <c r="CL9" s="362"/>
      <c r="CM9" s="362"/>
      <c r="CN9" s="362"/>
      <c r="CO9" s="362"/>
      <c r="CP9" s="362"/>
      <c r="CQ9" s="363"/>
      <c r="CR9" s="355">
        <v>1517819</v>
      </c>
      <c r="CS9" s="356"/>
      <c r="CT9" s="356"/>
      <c r="CU9" s="356"/>
      <c r="CV9" s="356"/>
      <c r="CW9" s="356"/>
      <c r="CX9" s="356"/>
      <c r="CY9" s="357"/>
      <c r="CZ9" s="358">
        <v>6.9</v>
      </c>
      <c r="DA9" s="358"/>
      <c r="DB9" s="358"/>
      <c r="DC9" s="358"/>
      <c r="DD9" s="368">
        <v>95881</v>
      </c>
      <c r="DE9" s="356"/>
      <c r="DF9" s="356"/>
      <c r="DG9" s="356"/>
      <c r="DH9" s="356"/>
      <c r="DI9" s="356"/>
      <c r="DJ9" s="356"/>
      <c r="DK9" s="356"/>
      <c r="DL9" s="356"/>
      <c r="DM9" s="356"/>
      <c r="DN9" s="356"/>
      <c r="DO9" s="356"/>
      <c r="DP9" s="357"/>
      <c r="DQ9" s="368">
        <v>1039093</v>
      </c>
      <c r="DR9" s="356"/>
      <c r="DS9" s="356"/>
      <c r="DT9" s="356"/>
      <c r="DU9" s="356"/>
      <c r="DV9" s="356"/>
      <c r="DW9" s="356"/>
      <c r="DX9" s="356"/>
      <c r="DY9" s="356"/>
      <c r="DZ9" s="356"/>
      <c r="EA9" s="356"/>
      <c r="EB9" s="356"/>
      <c r="EC9" s="369"/>
    </row>
    <row r="10" spans="2:143" ht="11.25" customHeight="1">
      <c r="B10" s="361" t="s">
        <v>176</v>
      </c>
      <c r="C10" s="362"/>
      <c r="D10" s="362"/>
      <c r="E10" s="362"/>
      <c r="F10" s="362"/>
      <c r="G10" s="362"/>
      <c r="H10" s="362"/>
      <c r="I10" s="362"/>
      <c r="J10" s="362"/>
      <c r="K10" s="362"/>
      <c r="L10" s="362"/>
      <c r="M10" s="362"/>
      <c r="N10" s="362"/>
      <c r="O10" s="362"/>
      <c r="P10" s="362"/>
      <c r="Q10" s="363"/>
      <c r="R10" s="355" t="s">
        <v>63</v>
      </c>
      <c r="S10" s="356"/>
      <c r="T10" s="356"/>
      <c r="U10" s="356"/>
      <c r="V10" s="356"/>
      <c r="W10" s="356"/>
      <c r="X10" s="356"/>
      <c r="Y10" s="357"/>
      <c r="Z10" s="358" t="s">
        <v>63</v>
      </c>
      <c r="AA10" s="358"/>
      <c r="AB10" s="358"/>
      <c r="AC10" s="358"/>
      <c r="AD10" s="359" t="s">
        <v>63</v>
      </c>
      <c r="AE10" s="359"/>
      <c r="AF10" s="359"/>
      <c r="AG10" s="359"/>
      <c r="AH10" s="359"/>
      <c r="AI10" s="359"/>
      <c r="AJ10" s="359"/>
      <c r="AK10" s="359"/>
      <c r="AL10" s="364" t="s">
        <v>63</v>
      </c>
      <c r="AM10" s="365"/>
      <c r="AN10" s="365"/>
      <c r="AO10" s="366"/>
      <c r="AP10" s="361" t="s">
        <v>177</v>
      </c>
      <c r="AQ10" s="362"/>
      <c r="AR10" s="362"/>
      <c r="AS10" s="362"/>
      <c r="AT10" s="362"/>
      <c r="AU10" s="362"/>
      <c r="AV10" s="362"/>
      <c r="AW10" s="362"/>
      <c r="AX10" s="362"/>
      <c r="AY10" s="362"/>
      <c r="AZ10" s="362"/>
      <c r="BA10" s="362"/>
      <c r="BB10" s="362"/>
      <c r="BC10" s="362"/>
      <c r="BD10" s="362"/>
      <c r="BE10" s="362"/>
      <c r="BF10" s="363"/>
      <c r="BG10" s="355">
        <v>119700</v>
      </c>
      <c r="BH10" s="356"/>
      <c r="BI10" s="356"/>
      <c r="BJ10" s="356"/>
      <c r="BK10" s="356"/>
      <c r="BL10" s="356"/>
      <c r="BM10" s="356"/>
      <c r="BN10" s="357"/>
      <c r="BO10" s="358">
        <v>2.8</v>
      </c>
      <c r="BP10" s="358"/>
      <c r="BQ10" s="358"/>
      <c r="BR10" s="358"/>
      <c r="BS10" s="359">
        <v>20168</v>
      </c>
      <c r="BT10" s="359"/>
      <c r="BU10" s="359"/>
      <c r="BV10" s="359"/>
      <c r="BW10" s="359"/>
      <c r="BX10" s="359"/>
      <c r="BY10" s="359"/>
      <c r="BZ10" s="359"/>
      <c r="CA10" s="359"/>
      <c r="CB10" s="360"/>
      <c r="CD10" s="361" t="s">
        <v>178</v>
      </c>
      <c r="CE10" s="362"/>
      <c r="CF10" s="362"/>
      <c r="CG10" s="362"/>
      <c r="CH10" s="362"/>
      <c r="CI10" s="362"/>
      <c r="CJ10" s="362"/>
      <c r="CK10" s="362"/>
      <c r="CL10" s="362"/>
      <c r="CM10" s="362"/>
      <c r="CN10" s="362"/>
      <c r="CO10" s="362"/>
      <c r="CP10" s="362"/>
      <c r="CQ10" s="363"/>
      <c r="CR10" s="355" t="s">
        <v>63</v>
      </c>
      <c r="CS10" s="356"/>
      <c r="CT10" s="356"/>
      <c r="CU10" s="356"/>
      <c r="CV10" s="356"/>
      <c r="CW10" s="356"/>
      <c r="CX10" s="356"/>
      <c r="CY10" s="357"/>
      <c r="CZ10" s="358" t="s">
        <v>63</v>
      </c>
      <c r="DA10" s="358"/>
      <c r="DB10" s="358"/>
      <c r="DC10" s="358"/>
      <c r="DD10" s="368" t="s">
        <v>63</v>
      </c>
      <c r="DE10" s="356"/>
      <c r="DF10" s="356"/>
      <c r="DG10" s="356"/>
      <c r="DH10" s="356"/>
      <c r="DI10" s="356"/>
      <c r="DJ10" s="356"/>
      <c r="DK10" s="356"/>
      <c r="DL10" s="356"/>
      <c r="DM10" s="356"/>
      <c r="DN10" s="356"/>
      <c r="DO10" s="356"/>
      <c r="DP10" s="357"/>
      <c r="DQ10" s="368" t="s">
        <v>63</v>
      </c>
      <c r="DR10" s="356"/>
      <c r="DS10" s="356"/>
      <c r="DT10" s="356"/>
      <c r="DU10" s="356"/>
      <c r="DV10" s="356"/>
      <c r="DW10" s="356"/>
      <c r="DX10" s="356"/>
      <c r="DY10" s="356"/>
      <c r="DZ10" s="356"/>
      <c r="EA10" s="356"/>
      <c r="EB10" s="356"/>
      <c r="EC10" s="369"/>
    </row>
    <row r="11" spans="2:143" ht="11.25" customHeight="1">
      <c r="B11" s="361" t="s">
        <v>179</v>
      </c>
      <c r="C11" s="362"/>
      <c r="D11" s="362"/>
      <c r="E11" s="362"/>
      <c r="F11" s="362"/>
      <c r="G11" s="362"/>
      <c r="H11" s="362"/>
      <c r="I11" s="362"/>
      <c r="J11" s="362"/>
      <c r="K11" s="362"/>
      <c r="L11" s="362"/>
      <c r="M11" s="362"/>
      <c r="N11" s="362"/>
      <c r="O11" s="362"/>
      <c r="P11" s="362"/>
      <c r="Q11" s="363"/>
      <c r="R11" s="355">
        <v>860090</v>
      </c>
      <c r="S11" s="356"/>
      <c r="T11" s="356"/>
      <c r="U11" s="356"/>
      <c r="V11" s="356"/>
      <c r="W11" s="356"/>
      <c r="X11" s="356"/>
      <c r="Y11" s="357"/>
      <c r="Z11" s="364">
        <v>3.7</v>
      </c>
      <c r="AA11" s="365"/>
      <c r="AB11" s="365"/>
      <c r="AC11" s="370"/>
      <c r="AD11" s="368">
        <v>860090</v>
      </c>
      <c r="AE11" s="356"/>
      <c r="AF11" s="356"/>
      <c r="AG11" s="356"/>
      <c r="AH11" s="356"/>
      <c r="AI11" s="356"/>
      <c r="AJ11" s="356"/>
      <c r="AK11" s="357"/>
      <c r="AL11" s="364">
        <v>9.1</v>
      </c>
      <c r="AM11" s="365"/>
      <c r="AN11" s="365"/>
      <c r="AO11" s="366"/>
      <c r="AP11" s="361" t="s">
        <v>180</v>
      </c>
      <c r="AQ11" s="362"/>
      <c r="AR11" s="362"/>
      <c r="AS11" s="362"/>
      <c r="AT11" s="362"/>
      <c r="AU11" s="362"/>
      <c r="AV11" s="362"/>
      <c r="AW11" s="362"/>
      <c r="AX11" s="362"/>
      <c r="AY11" s="362"/>
      <c r="AZ11" s="362"/>
      <c r="BA11" s="362"/>
      <c r="BB11" s="362"/>
      <c r="BC11" s="362"/>
      <c r="BD11" s="362"/>
      <c r="BE11" s="362"/>
      <c r="BF11" s="363"/>
      <c r="BG11" s="355">
        <v>163058</v>
      </c>
      <c r="BH11" s="356"/>
      <c r="BI11" s="356"/>
      <c r="BJ11" s="356"/>
      <c r="BK11" s="356"/>
      <c r="BL11" s="356"/>
      <c r="BM11" s="356"/>
      <c r="BN11" s="357"/>
      <c r="BO11" s="358">
        <v>3.9</v>
      </c>
      <c r="BP11" s="358"/>
      <c r="BQ11" s="358"/>
      <c r="BR11" s="358"/>
      <c r="BS11" s="359">
        <v>46569</v>
      </c>
      <c r="BT11" s="359"/>
      <c r="BU11" s="359"/>
      <c r="BV11" s="359"/>
      <c r="BW11" s="359"/>
      <c r="BX11" s="359"/>
      <c r="BY11" s="359"/>
      <c r="BZ11" s="359"/>
      <c r="CA11" s="359"/>
      <c r="CB11" s="360"/>
      <c r="CD11" s="361" t="s">
        <v>181</v>
      </c>
      <c r="CE11" s="362"/>
      <c r="CF11" s="362"/>
      <c r="CG11" s="362"/>
      <c r="CH11" s="362"/>
      <c r="CI11" s="362"/>
      <c r="CJ11" s="362"/>
      <c r="CK11" s="362"/>
      <c r="CL11" s="362"/>
      <c r="CM11" s="362"/>
      <c r="CN11" s="362"/>
      <c r="CO11" s="362"/>
      <c r="CP11" s="362"/>
      <c r="CQ11" s="363"/>
      <c r="CR11" s="355">
        <v>1000908</v>
      </c>
      <c r="CS11" s="356"/>
      <c r="CT11" s="356"/>
      <c r="CU11" s="356"/>
      <c r="CV11" s="356"/>
      <c r="CW11" s="356"/>
      <c r="CX11" s="356"/>
      <c r="CY11" s="357"/>
      <c r="CZ11" s="358">
        <v>4.5999999999999996</v>
      </c>
      <c r="DA11" s="358"/>
      <c r="DB11" s="358"/>
      <c r="DC11" s="358"/>
      <c r="DD11" s="368">
        <v>660624</v>
      </c>
      <c r="DE11" s="356"/>
      <c r="DF11" s="356"/>
      <c r="DG11" s="356"/>
      <c r="DH11" s="356"/>
      <c r="DI11" s="356"/>
      <c r="DJ11" s="356"/>
      <c r="DK11" s="356"/>
      <c r="DL11" s="356"/>
      <c r="DM11" s="356"/>
      <c r="DN11" s="356"/>
      <c r="DO11" s="356"/>
      <c r="DP11" s="357"/>
      <c r="DQ11" s="368">
        <v>346296</v>
      </c>
      <c r="DR11" s="356"/>
      <c r="DS11" s="356"/>
      <c r="DT11" s="356"/>
      <c r="DU11" s="356"/>
      <c r="DV11" s="356"/>
      <c r="DW11" s="356"/>
      <c r="DX11" s="356"/>
      <c r="DY11" s="356"/>
      <c r="DZ11" s="356"/>
      <c r="EA11" s="356"/>
      <c r="EB11" s="356"/>
      <c r="EC11" s="369"/>
    </row>
    <row r="12" spans="2:143" ht="11.25" customHeight="1">
      <c r="B12" s="361" t="s">
        <v>182</v>
      </c>
      <c r="C12" s="362"/>
      <c r="D12" s="362"/>
      <c r="E12" s="362"/>
      <c r="F12" s="362"/>
      <c r="G12" s="362"/>
      <c r="H12" s="362"/>
      <c r="I12" s="362"/>
      <c r="J12" s="362"/>
      <c r="K12" s="362"/>
      <c r="L12" s="362"/>
      <c r="M12" s="362"/>
      <c r="N12" s="362"/>
      <c r="O12" s="362"/>
      <c r="P12" s="362"/>
      <c r="Q12" s="363"/>
      <c r="R12" s="355">
        <v>10190</v>
      </c>
      <c r="S12" s="356"/>
      <c r="T12" s="356"/>
      <c r="U12" s="356"/>
      <c r="V12" s="356"/>
      <c r="W12" s="356"/>
      <c r="X12" s="356"/>
      <c r="Y12" s="357"/>
      <c r="Z12" s="358">
        <v>0</v>
      </c>
      <c r="AA12" s="358"/>
      <c r="AB12" s="358"/>
      <c r="AC12" s="358"/>
      <c r="AD12" s="359">
        <v>10190</v>
      </c>
      <c r="AE12" s="359"/>
      <c r="AF12" s="359"/>
      <c r="AG12" s="359"/>
      <c r="AH12" s="359"/>
      <c r="AI12" s="359"/>
      <c r="AJ12" s="359"/>
      <c r="AK12" s="359"/>
      <c r="AL12" s="364">
        <v>0.1</v>
      </c>
      <c r="AM12" s="365"/>
      <c r="AN12" s="365"/>
      <c r="AO12" s="366"/>
      <c r="AP12" s="361" t="s">
        <v>183</v>
      </c>
      <c r="AQ12" s="362"/>
      <c r="AR12" s="362"/>
      <c r="AS12" s="362"/>
      <c r="AT12" s="362"/>
      <c r="AU12" s="362"/>
      <c r="AV12" s="362"/>
      <c r="AW12" s="362"/>
      <c r="AX12" s="362"/>
      <c r="AY12" s="362"/>
      <c r="AZ12" s="362"/>
      <c r="BA12" s="362"/>
      <c r="BB12" s="362"/>
      <c r="BC12" s="362"/>
      <c r="BD12" s="362"/>
      <c r="BE12" s="362"/>
      <c r="BF12" s="363"/>
      <c r="BG12" s="355">
        <v>2079281</v>
      </c>
      <c r="BH12" s="356"/>
      <c r="BI12" s="356"/>
      <c r="BJ12" s="356"/>
      <c r="BK12" s="356"/>
      <c r="BL12" s="356"/>
      <c r="BM12" s="356"/>
      <c r="BN12" s="357"/>
      <c r="BO12" s="358">
        <v>49.4</v>
      </c>
      <c r="BP12" s="358"/>
      <c r="BQ12" s="358"/>
      <c r="BR12" s="358"/>
      <c r="BS12" s="359">
        <v>137919</v>
      </c>
      <c r="BT12" s="359"/>
      <c r="BU12" s="359"/>
      <c r="BV12" s="359"/>
      <c r="BW12" s="359"/>
      <c r="BX12" s="359"/>
      <c r="BY12" s="359"/>
      <c r="BZ12" s="359"/>
      <c r="CA12" s="359"/>
      <c r="CB12" s="360"/>
      <c r="CD12" s="361" t="s">
        <v>184</v>
      </c>
      <c r="CE12" s="362"/>
      <c r="CF12" s="362"/>
      <c r="CG12" s="362"/>
      <c r="CH12" s="362"/>
      <c r="CI12" s="362"/>
      <c r="CJ12" s="362"/>
      <c r="CK12" s="362"/>
      <c r="CL12" s="362"/>
      <c r="CM12" s="362"/>
      <c r="CN12" s="362"/>
      <c r="CO12" s="362"/>
      <c r="CP12" s="362"/>
      <c r="CQ12" s="363"/>
      <c r="CR12" s="355">
        <v>447554</v>
      </c>
      <c r="CS12" s="356"/>
      <c r="CT12" s="356"/>
      <c r="CU12" s="356"/>
      <c r="CV12" s="356"/>
      <c r="CW12" s="356"/>
      <c r="CX12" s="356"/>
      <c r="CY12" s="357"/>
      <c r="CZ12" s="358">
        <v>2</v>
      </c>
      <c r="DA12" s="358"/>
      <c r="DB12" s="358"/>
      <c r="DC12" s="358"/>
      <c r="DD12" s="368">
        <v>21497</v>
      </c>
      <c r="DE12" s="356"/>
      <c r="DF12" s="356"/>
      <c r="DG12" s="356"/>
      <c r="DH12" s="356"/>
      <c r="DI12" s="356"/>
      <c r="DJ12" s="356"/>
      <c r="DK12" s="356"/>
      <c r="DL12" s="356"/>
      <c r="DM12" s="356"/>
      <c r="DN12" s="356"/>
      <c r="DO12" s="356"/>
      <c r="DP12" s="357"/>
      <c r="DQ12" s="368">
        <v>370935</v>
      </c>
      <c r="DR12" s="356"/>
      <c r="DS12" s="356"/>
      <c r="DT12" s="356"/>
      <c r="DU12" s="356"/>
      <c r="DV12" s="356"/>
      <c r="DW12" s="356"/>
      <c r="DX12" s="356"/>
      <c r="DY12" s="356"/>
      <c r="DZ12" s="356"/>
      <c r="EA12" s="356"/>
      <c r="EB12" s="356"/>
      <c r="EC12" s="369"/>
    </row>
    <row r="13" spans="2:143" ht="11.25" customHeight="1">
      <c r="B13" s="361" t="s">
        <v>185</v>
      </c>
      <c r="C13" s="362"/>
      <c r="D13" s="362"/>
      <c r="E13" s="362"/>
      <c r="F13" s="362"/>
      <c r="G13" s="362"/>
      <c r="H13" s="362"/>
      <c r="I13" s="362"/>
      <c r="J13" s="362"/>
      <c r="K13" s="362"/>
      <c r="L13" s="362"/>
      <c r="M13" s="362"/>
      <c r="N13" s="362"/>
      <c r="O13" s="362"/>
      <c r="P13" s="362"/>
      <c r="Q13" s="363"/>
      <c r="R13" s="355" t="s">
        <v>63</v>
      </c>
      <c r="S13" s="356"/>
      <c r="T13" s="356"/>
      <c r="U13" s="356"/>
      <c r="V13" s="356"/>
      <c r="W13" s="356"/>
      <c r="X13" s="356"/>
      <c r="Y13" s="357"/>
      <c r="Z13" s="358" t="s">
        <v>63</v>
      </c>
      <c r="AA13" s="358"/>
      <c r="AB13" s="358"/>
      <c r="AC13" s="358"/>
      <c r="AD13" s="359" t="s">
        <v>63</v>
      </c>
      <c r="AE13" s="359"/>
      <c r="AF13" s="359"/>
      <c r="AG13" s="359"/>
      <c r="AH13" s="359"/>
      <c r="AI13" s="359"/>
      <c r="AJ13" s="359"/>
      <c r="AK13" s="359"/>
      <c r="AL13" s="364" t="s">
        <v>63</v>
      </c>
      <c r="AM13" s="365"/>
      <c r="AN13" s="365"/>
      <c r="AO13" s="366"/>
      <c r="AP13" s="361" t="s">
        <v>186</v>
      </c>
      <c r="AQ13" s="362"/>
      <c r="AR13" s="362"/>
      <c r="AS13" s="362"/>
      <c r="AT13" s="362"/>
      <c r="AU13" s="362"/>
      <c r="AV13" s="362"/>
      <c r="AW13" s="362"/>
      <c r="AX13" s="362"/>
      <c r="AY13" s="362"/>
      <c r="AZ13" s="362"/>
      <c r="BA13" s="362"/>
      <c r="BB13" s="362"/>
      <c r="BC13" s="362"/>
      <c r="BD13" s="362"/>
      <c r="BE13" s="362"/>
      <c r="BF13" s="363"/>
      <c r="BG13" s="355">
        <v>2077141</v>
      </c>
      <c r="BH13" s="356"/>
      <c r="BI13" s="356"/>
      <c r="BJ13" s="356"/>
      <c r="BK13" s="356"/>
      <c r="BL13" s="356"/>
      <c r="BM13" s="356"/>
      <c r="BN13" s="357"/>
      <c r="BO13" s="358">
        <v>49.3</v>
      </c>
      <c r="BP13" s="358"/>
      <c r="BQ13" s="358"/>
      <c r="BR13" s="358"/>
      <c r="BS13" s="359">
        <v>137919</v>
      </c>
      <c r="BT13" s="359"/>
      <c r="BU13" s="359"/>
      <c r="BV13" s="359"/>
      <c r="BW13" s="359"/>
      <c r="BX13" s="359"/>
      <c r="BY13" s="359"/>
      <c r="BZ13" s="359"/>
      <c r="CA13" s="359"/>
      <c r="CB13" s="360"/>
      <c r="CD13" s="361" t="s">
        <v>187</v>
      </c>
      <c r="CE13" s="362"/>
      <c r="CF13" s="362"/>
      <c r="CG13" s="362"/>
      <c r="CH13" s="362"/>
      <c r="CI13" s="362"/>
      <c r="CJ13" s="362"/>
      <c r="CK13" s="362"/>
      <c r="CL13" s="362"/>
      <c r="CM13" s="362"/>
      <c r="CN13" s="362"/>
      <c r="CO13" s="362"/>
      <c r="CP13" s="362"/>
      <c r="CQ13" s="363"/>
      <c r="CR13" s="355">
        <v>1111269</v>
      </c>
      <c r="CS13" s="356"/>
      <c r="CT13" s="356"/>
      <c r="CU13" s="356"/>
      <c r="CV13" s="356"/>
      <c r="CW13" s="356"/>
      <c r="CX13" s="356"/>
      <c r="CY13" s="357"/>
      <c r="CZ13" s="358">
        <v>5.0999999999999996</v>
      </c>
      <c r="DA13" s="358"/>
      <c r="DB13" s="358"/>
      <c r="DC13" s="358"/>
      <c r="DD13" s="368">
        <v>607373</v>
      </c>
      <c r="DE13" s="356"/>
      <c r="DF13" s="356"/>
      <c r="DG13" s="356"/>
      <c r="DH13" s="356"/>
      <c r="DI13" s="356"/>
      <c r="DJ13" s="356"/>
      <c r="DK13" s="356"/>
      <c r="DL13" s="356"/>
      <c r="DM13" s="356"/>
      <c r="DN13" s="356"/>
      <c r="DO13" s="356"/>
      <c r="DP13" s="357"/>
      <c r="DQ13" s="368">
        <v>465196</v>
      </c>
      <c r="DR13" s="356"/>
      <c r="DS13" s="356"/>
      <c r="DT13" s="356"/>
      <c r="DU13" s="356"/>
      <c r="DV13" s="356"/>
      <c r="DW13" s="356"/>
      <c r="DX13" s="356"/>
      <c r="DY13" s="356"/>
      <c r="DZ13" s="356"/>
      <c r="EA13" s="356"/>
      <c r="EB13" s="356"/>
      <c r="EC13" s="369"/>
    </row>
    <row r="14" spans="2:143" ht="11.25" customHeight="1">
      <c r="B14" s="361" t="s">
        <v>188</v>
      </c>
      <c r="C14" s="362"/>
      <c r="D14" s="362"/>
      <c r="E14" s="362"/>
      <c r="F14" s="362"/>
      <c r="G14" s="362"/>
      <c r="H14" s="362"/>
      <c r="I14" s="362"/>
      <c r="J14" s="362"/>
      <c r="K14" s="362"/>
      <c r="L14" s="362"/>
      <c r="M14" s="362"/>
      <c r="N14" s="362"/>
      <c r="O14" s="362"/>
      <c r="P14" s="362"/>
      <c r="Q14" s="363"/>
      <c r="R14" s="355" t="s">
        <v>63</v>
      </c>
      <c r="S14" s="356"/>
      <c r="T14" s="356"/>
      <c r="U14" s="356"/>
      <c r="V14" s="356"/>
      <c r="W14" s="356"/>
      <c r="X14" s="356"/>
      <c r="Y14" s="357"/>
      <c r="Z14" s="358" t="s">
        <v>63</v>
      </c>
      <c r="AA14" s="358"/>
      <c r="AB14" s="358"/>
      <c r="AC14" s="358"/>
      <c r="AD14" s="359" t="s">
        <v>63</v>
      </c>
      <c r="AE14" s="359"/>
      <c r="AF14" s="359"/>
      <c r="AG14" s="359"/>
      <c r="AH14" s="359"/>
      <c r="AI14" s="359"/>
      <c r="AJ14" s="359"/>
      <c r="AK14" s="359"/>
      <c r="AL14" s="364" t="s">
        <v>63</v>
      </c>
      <c r="AM14" s="365"/>
      <c r="AN14" s="365"/>
      <c r="AO14" s="366"/>
      <c r="AP14" s="361" t="s">
        <v>189</v>
      </c>
      <c r="AQ14" s="362"/>
      <c r="AR14" s="362"/>
      <c r="AS14" s="362"/>
      <c r="AT14" s="362"/>
      <c r="AU14" s="362"/>
      <c r="AV14" s="362"/>
      <c r="AW14" s="362"/>
      <c r="AX14" s="362"/>
      <c r="AY14" s="362"/>
      <c r="AZ14" s="362"/>
      <c r="BA14" s="362"/>
      <c r="BB14" s="362"/>
      <c r="BC14" s="362"/>
      <c r="BD14" s="362"/>
      <c r="BE14" s="362"/>
      <c r="BF14" s="363"/>
      <c r="BG14" s="355">
        <v>147332</v>
      </c>
      <c r="BH14" s="356"/>
      <c r="BI14" s="356"/>
      <c r="BJ14" s="356"/>
      <c r="BK14" s="356"/>
      <c r="BL14" s="356"/>
      <c r="BM14" s="356"/>
      <c r="BN14" s="357"/>
      <c r="BO14" s="358">
        <v>3.5</v>
      </c>
      <c r="BP14" s="358"/>
      <c r="BQ14" s="358"/>
      <c r="BR14" s="358"/>
      <c r="BS14" s="359" t="s">
        <v>63</v>
      </c>
      <c r="BT14" s="359"/>
      <c r="BU14" s="359"/>
      <c r="BV14" s="359"/>
      <c r="BW14" s="359"/>
      <c r="BX14" s="359"/>
      <c r="BY14" s="359"/>
      <c r="BZ14" s="359"/>
      <c r="CA14" s="359"/>
      <c r="CB14" s="360"/>
      <c r="CD14" s="361" t="s">
        <v>190</v>
      </c>
      <c r="CE14" s="362"/>
      <c r="CF14" s="362"/>
      <c r="CG14" s="362"/>
      <c r="CH14" s="362"/>
      <c r="CI14" s="362"/>
      <c r="CJ14" s="362"/>
      <c r="CK14" s="362"/>
      <c r="CL14" s="362"/>
      <c r="CM14" s="362"/>
      <c r="CN14" s="362"/>
      <c r="CO14" s="362"/>
      <c r="CP14" s="362"/>
      <c r="CQ14" s="363"/>
      <c r="CR14" s="355">
        <v>675585</v>
      </c>
      <c r="CS14" s="356"/>
      <c r="CT14" s="356"/>
      <c r="CU14" s="356"/>
      <c r="CV14" s="356"/>
      <c r="CW14" s="356"/>
      <c r="CX14" s="356"/>
      <c r="CY14" s="357"/>
      <c r="CZ14" s="358">
        <v>3.1</v>
      </c>
      <c r="DA14" s="358"/>
      <c r="DB14" s="358"/>
      <c r="DC14" s="358"/>
      <c r="DD14" s="368">
        <v>79871</v>
      </c>
      <c r="DE14" s="356"/>
      <c r="DF14" s="356"/>
      <c r="DG14" s="356"/>
      <c r="DH14" s="356"/>
      <c r="DI14" s="356"/>
      <c r="DJ14" s="356"/>
      <c r="DK14" s="356"/>
      <c r="DL14" s="356"/>
      <c r="DM14" s="356"/>
      <c r="DN14" s="356"/>
      <c r="DO14" s="356"/>
      <c r="DP14" s="357"/>
      <c r="DQ14" s="368">
        <v>584456</v>
      </c>
      <c r="DR14" s="356"/>
      <c r="DS14" s="356"/>
      <c r="DT14" s="356"/>
      <c r="DU14" s="356"/>
      <c r="DV14" s="356"/>
      <c r="DW14" s="356"/>
      <c r="DX14" s="356"/>
      <c r="DY14" s="356"/>
      <c r="DZ14" s="356"/>
      <c r="EA14" s="356"/>
      <c r="EB14" s="356"/>
      <c r="EC14" s="369"/>
    </row>
    <row r="15" spans="2:143" ht="11.25" customHeight="1">
      <c r="B15" s="361" t="s">
        <v>191</v>
      </c>
      <c r="C15" s="362"/>
      <c r="D15" s="362"/>
      <c r="E15" s="362"/>
      <c r="F15" s="362"/>
      <c r="G15" s="362"/>
      <c r="H15" s="362"/>
      <c r="I15" s="362"/>
      <c r="J15" s="362"/>
      <c r="K15" s="362"/>
      <c r="L15" s="362"/>
      <c r="M15" s="362"/>
      <c r="N15" s="362"/>
      <c r="O15" s="362"/>
      <c r="P15" s="362"/>
      <c r="Q15" s="363"/>
      <c r="R15" s="355" t="s">
        <v>63</v>
      </c>
      <c r="S15" s="356"/>
      <c r="T15" s="356"/>
      <c r="U15" s="356"/>
      <c r="V15" s="356"/>
      <c r="W15" s="356"/>
      <c r="X15" s="356"/>
      <c r="Y15" s="357"/>
      <c r="Z15" s="358" t="s">
        <v>63</v>
      </c>
      <c r="AA15" s="358"/>
      <c r="AB15" s="358"/>
      <c r="AC15" s="358"/>
      <c r="AD15" s="359" t="s">
        <v>63</v>
      </c>
      <c r="AE15" s="359"/>
      <c r="AF15" s="359"/>
      <c r="AG15" s="359"/>
      <c r="AH15" s="359"/>
      <c r="AI15" s="359"/>
      <c r="AJ15" s="359"/>
      <c r="AK15" s="359"/>
      <c r="AL15" s="364" t="s">
        <v>63</v>
      </c>
      <c r="AM15" s="365"/>
      <c r="AN15" s="365"/>
      <c r="AO15" s="366"/>
      <c r="AP15" s="361" t="s">
        <v>192</v>
      </c>
      <c r="AQ15" s="362"/>
      <c r="AR15" s="362"/>
      <c r="AS15" s="362"/>
      <c r="AT15" s="362"/>
      <c r="AU15" s="362"/>
      <c r="AV15" s="362"/>
      <c r="AW15" s="362"/>
      <c r="AX15" s="362"/>
      <c r="AY15" s="362"/>
      <c r="AZ15" s="362"/>
      <c r="BA15" s="362"/>
      <c r="BB15" s="362"/>
      <c r="BC15" s="362"/>
      <c r="BD15" s="362"/>
      <c r="BE15" s="362"/>
      <c r="BF15" s="363"/>
      <c r="BG15" s="355">
        <v>278642</v>
      </c>
      <c r="BH15" s="356"/>
      <c r="BI15" s="356"/>
      <c r="BJ15" s="356"/>
      <c r="BK15" s="356"/>
      <c r="BL15" s="356"/>
      <c r="BM15" s="356"/>
      <c r="BN15" s="357"/>
      <c r="BO15" s="358">
        <v>6.6</v>
      </c>
      <c r="BP15" s="358"/>
      <c r="BQ15" s="358"/>
      <c r="BR15" s="358"/>
      <c r="BS15" s="359" t="s">
        <v>63</v>
      </c>
      <c r="BT15" s="359"/>
      <c r="BU15" s="359"/>
      <c r="BV15" s="359"/>
      <c r="BW15" s="359"/>
      <c r="BX15" s="359"/>
      <c r="BY15" s="359"/>
      <c r="BZ15" s="359"/>
      <c r="CA15" s="359"/>
      <c r="CB15" s="360"/>
      <c r="CD15" s="361" t="s">
        <v>193</v>
      </c>
      <c r="CE15" s="362"/>
      <c r="CF15" s="362"/>
      <c r="CG15" s="362"/>
      <c r="CH15" s="362"/>
      <c r="CI15" s="362"/>
      <c r="CJ15" s="362"/>
      <c r="CK15" s="362"/>
      <c r="CL15" s="362"/>
      <c r="CM15" s="362"/>
      <c r="CN15" s="362"/>
      <c r="CO15" s="362"/>
      <c r="CP15" s="362"/>
      <c r="CQ15" s="363"/>
      <c r="CR15" s="355">
        <v>1340864</v>
      </c>
      <c r="CS15" s="356"/>
      <c r="CT15" s="356"/>
      <c r="CU15" s="356"/>
      <c r="CV15" s="356"/>
      <c r="CW15" s="356"/>
      <c r="CX15" s="356"/>
      <c r="CY15" s="357"/>
      <c r="CZ15" s="358">
        <v>6.1</v>
      </c>
      <c r="DA15" s="358"/>
      <c r="DB15" s="358"/>
      <c r="DC15" s="358"/>
      <c r="DD15" s="368">
        <v>131766</v>
      </c>
      <c r="DE15" s="356"/>
      <c r="DF15" s="356"/>
      <c r="DG15" s="356"/>
      <c r="DH15" s="356"/>
      <c r="DI15" s="356"/>
      <c r="DJ15" s="356"/>
      <c r="DK15" s="356"/>
      <c r="DL15" s="356"/>
      <c r="DM15" s="356"/>
      <c r="DN15" s="356"/>
      <c r="DO15" s="356"/>
      <c r="DP15" s="357"/>
      <c r="DQ15" s="368">
        <v>1152176</v>
      </c>
      <c r="DR15" s="356"/>
      <c r="DS15" s="356"/>
      <c r="DT15" s="356"/>
      <c r="DU15" s="356"/>
      <c r="DV15" s="356"/>
      <c r="DW15" s="356"/>
      <c r="DX15" s="356"/>
      <c r="DY15" s="356"/>
      <c r="DZ15" s="356"/>
      <c r="EA15" s="356"/>
      <c r="EB15" s="356"/>
      <c r="EC15" s="369"/>
    </row>
    <row r="16" spans="2:143" ht="11.25" customHeight="1">
      <c r="B16" s="361" t="s">
        <v>194</v>
      </c>
      <c r="C16" s="362"/>
      <c r="D16" s="362"/>
      <c r="E16" s="362"/>
      <c r="F16" s="362"/>
      <c r="G16" s="362"/>
      <c r="H16" s="362"/>
      <c r="I16" s="362"/>
      <c r="J16" s="362"/>
      <c r="K16" s="362"/>
      <c r="L16" s="362"/>
      <c r="M16" s="362"/>
      <c r="N16" s="362"/>
      <c r="O16" s="362"/>
      <c r="P16" s="362"/>
      <c r="Q16" s="363"/>
      <c r="R16" s="355">
        <v>12659</v>
      </c>
      <c r="S16" s="356"/>
      <c r="T16" s="356"/>
      <c r="U16" s="356"/>
      <c r="V16" s="356"/>
      <c r="W16" s="356"/>
      <c r="X16" s="356"/>
      <c r="Y16" s="357"/>
      <c r="Z16" s="358">
        <v>0.1</v>
      </c>
      <c r="AA16" s="358"/>
      <c r="AB16" s="358"/>
      <c r="AC16" s="358"/>
      <c r="AD16" s="359">
        <v>12659</v>
      </c>
      <c r="AE16" s="359"/>
      <c r="AF16" s="359"/>
      <c r="AG16" s="359"/>
      <c r="AH16" s="359"/>
      <c r="AI16" s="359"/>
      <c r="AJ16" s="359"/>
      <c r="AK16" s="359"/>
      <c r="AL16" s="364">
        <v>0.1</v>
      </c>
      <c r="AM16" s="365"/>
      <c r="AN16" s="365"/>
      <c r="AO16" s="366"/>
      <c r="AP16" s="361" t="s">
        <v>195</v>
      </c>
      <c r="AQ16" s="362"/>
      <c r="AR16" s="362"/>
      <c r="AS16" s="362"/>
      <c r="AT16" s="362"/>
      <c r="AU16" s="362"/>
      <c r="AV16" s="362"/>
      <c r="AW16" s="362"/>
      <c r="AX16" s="362"/>
      <c r="AY16" s="362"/>
      <c r="AZ16" s="362"/>
      <c r="BA16" s="362"/>
      <c r="BB16" s="362"/>
      <c r="BC16" s="362"/>
      <c r="BD16" s="362"/>
      <c r="BE16" s="362"/>
      <c r="BF16" s="363"/>
      <c r="BG16" s="355" t="s">
        <v>63</v>
      </c>
      <c r="BH16" s="356"/>
      <c r="BI16" s="356"/>
      <c r="BJ16" s="356"/>
      <c r="BK16" s="356"/>
      <c r="BL16" s="356"/>
      <c r="BM16" s="356"/>
      <c r="BN16" s="357"/>
      <c r="BO16" s="358" t="s">
        <v>63</v>
      </c>
      <c r="BP16" s="358"/>
      <c r="BQ16" s="358"/>
      <c r="BR16" s="358"/>
      <c r="BS16" s="359" t="s">
        <v>63</v>
      </c>
      <c r="BT16" s="359"/>
      <c r="BU16" s="359"/>
      <c r="BV16" s="359"/>
      <c r="BW16" s="359"/>
      <c r="BX16" s="359"/>
      <c r="BY16" s="359"/>
      <c r="BZ16" s="359"/>
      <c r="CA16" s="359"/>
      <c r="CB16" s="360"/>
      <c r="CD16" s="361" t="s">
        <v>196</v>
      </c>
      <c r="CE16" s="362"/>
      <c r="CF16" s="362"/>
      <c r="CG16" s="362"/>
      <c r="CH16" s="362"/>
      <c r="CI16" s="362"/>
      <c r="CJ16" s="362"/>
      <c r="CK16" s="362"/>
      <c r="CL16" s="362"/>
      <c r="CM16" s="362"/>
      <c r="CN16" s="362"/>
      <c r="CO16" s="362"/>
      <c r="CP16" s="362"/>
      <c r="CQ16" s="363"/>
      <c r="CR16" s="355">
        <v>2801294</v>
      </c>
      <c r="CS16" s="356"/>
      <c r="CT16" s="356"/>
      <c r="CU16" s="356"/>
      <c r="CV16" s="356"/>
      <c r="CW16" s="356"/>
      <c r="CX16" s="356"/>
      <c r="CY16" s="357"/>
      <c r="CZ16" s="358">
        <v>12.8</v>
      </c>
      <c r="DA16" s="358"/>
      <c r="DB16" s="358"/>
      <c r="DC16" s="358"/>
      <c r="DD16" s="368" t="s">
        <v>63</v>
      </c>
      <c r="DE16" s="356"/>
      <c r="DF16" s="356"/>
      <c r="DG16" s="356"/>
      <c r="DH16" s="356"/>
      <c r="DI16" s="356"/>
      <c r="DJ16" s="356"/>
      <c r="DK16" s="356"/>
      <c r="DL16" s="356"/>
      <c r="DM16" s="356"/>
      <c r="DN16" s="356"/>
      <c r="DO16" s="356"/>
      <c r="DP16" s="357"/>
      <c r="DQ16" s="368">
        <v>38688</v>
      </c>
      <c r="DR16" s="356"/>
      <c r="DS16" s="356"/>
      <c r="DT16" s="356"/>
      <c r="DU16" s="356"/>
      <c r="DV16" s="356"/>
      <c r="DW16" s="356"/>
      <c r="DX16" s="356"/>
      <c r="DY16" s="356"/>
      <c r="DZ16" s="356"/>
      <c r="EA16" s="356"/>
      <c r="EB16" s="356"/>
      <c r="EC16" s="369"/>
    </row>
    <row r="17" spans="2:133" ht="11.25" customHeight="1">
      <c r="B17" s="361" t="s">
        <v>197</v>
      </c>
      <c r="C17" s="362"/>
      <c r="D17" s="362"/>
      <c r="E17" s="362"/>
      <c r="F17" s="362"/>
      <c r="G17" s="362"/>
      <c r="H17" s="362"/>
      <c r="I17" s="362"/>
      <c r="J17" s="362"/>
      <c r="K17" s="362"/>
      <c r="L17" s="362"/>
      <c r="M17" s="362"/>
      <c r="N17" s="362"/>
      <c r="O17" s="362"/>
      <c r="P17" s="362"/>
      <c r="Q17" s="363"/>
      <c r="R17" s="355">
        <v>55454</v>
      </c>
      <c r="S17" s="356"/>
      <c r="T17" s="356"/>
      <c r="U17" s="356"/>
      <c r="V17" s="356"/>
      <c r="W17" s="356"/>
      <c r="X17" s="356"/>
      <c r="Y17" s="357"/>
      <c r="Z17" s="358">
        <v>0.2</v>
      </c>
      <c r="AA17" s="358"/>
      <c r="AB17" s="358"/>
      <c r="AC17" s="358"/>
      <c r="AD17" s="359">
        <v>55454</v>
      </c>
      <c r="AE17" s="359"/>
      <c r="AF17" s="359"/>
      <c r="AG17" s="359"/>
      <c r="AH17" s="359"/>
      <c r="AI17" s="359"/>
      <c r="AJ17" s="359"/>
      <c r="AK17" s="359"/>
      <c r="AL17" s="364">
        <v>0.6</v>
      </c>
      <c r="AM17" s="365"/>
      <c r="AN17" s="365"/>
      <c r="AO17" s="366"/>
      <c r="AP17" s="361" t="s">
        <v>198</v>
      </c>
      <c r="AQ17" s="362"/>
      <c r="AR17" s="362"/>
      <c r="AS17" s="362"/>
      <c r="AT17" s="362"/>
      <c r="AU17" s="362"/>
      <c r="AV17" s="362"/>
      <c r="AW17" s="362"/>
      <c r="AX17" s="362"/>
      <c r="AY17" s="362"/>
      <c r="AZ17" s="362"/>
      <c r="BA17" s="362"/>
      <c r="BB17" s="362"/>
      <c r="BC17" s="362"/>
      <c r="BD17" s="362"/>
      <c r="BE17" s="362"/>
      <c r="BF17" s="363"/>
      <c r="BG17" s="355" t="s">
        <v>63</v>
      </c>
      <c r="BH17" s="356"/>
      <c r="BI17" s="356"/>
      <c r="BJ17" s="356"/>
      <c r="BK17" s="356"/>
      <c r="BL17" s="356"/>
      <c r="BM17" s="356"/>
      <c r="BN17" s="357"/>
      <c r="BO17" s="358" t="s">
        <v>63</v>
      </c>
      <c r="BP17" s="358"/>
      <c r="BQ17" s="358"/>
      <c r="BR17" s="358"/>
      <c r="BS17" s="359" t="s">
        <v>63</v>
      </c>
      <c r="BT17" s="359"/>
      <c r="BU17" s="359"/>
      <c r="BV17" s="359"/>
      <c r="BW17" s="359"/>
      <c r="BX17" s="359"/>
      <c r="BY17" s="359"/>
      <c r="BZ17" s="359"/>
      <c r="CA17" s="359"/>
      <c r="CB17" s="360"/>
      <c r="CD17" s="361" t="s">
        <v>199</v>
      </c>
      <c r="CE17" s="362"/>
      <c r="CF17" s="362"/>
      <c r="CG17" s="362"/>
      <c r="CH17" s="362"/>
      <c r="CI17" s="362"/>
      <c r="CJ17" s="362"/>
      <c r="CK17" s="362"/>
      <c r="CL17" s="362"/>
      <c r="CM17" s="362"/>
      <c r="CN17" s="362"/>
      <c r="CO17" s="362"/>
      <c r="CP17" s="362"/>
      <c r="CQ17" s="363"/>
      <c r="CR17" s="355">
        <v>2119892</v>
      </c>
      <c r="CS17" s="356"/>
      <c r="CT17" s="356"/>
      <c r="CU17" s="356"/>
      <c r="CV17" s="356"/>
      <c r="CW17" s="356"/>
      <c r="CX17" s="356"/>
      <c r="CY17" s="357"/>
      <c r="CZ17" s="358">
        <v>9.6999999999999993</v>
      </c>
      <c r="DA17" s="358"/>
      <c r="DB17" s="358"/>
      <c r="DC17" s="358"/>
      <c r="DD17" s="368" t="s">
        <v>63</v>
      </c>
      <c r="DE17" s="356"/>
      <c r="DF17" s="356"/>
      <c r="DG17" s="356"/>
      <c r="DH17" s="356"/>
      <c r="DI17" s="356"/>
      <c r="DJ17" s="356"/>
      <c r="DK17" s="356"/>
      <c r="DL17" s="356"/>
      <c r="DM17" s="356"/>
      <c r="DN17" s="356"/>
      <c r="DO17" s="356"/>
      <c r="DP17" s="357"/>
      <c r="DQ17" s="368">
        <v>2025958</v>
      </c>
      <c r="DR17" s="356"/>
      <c r="DS17" s="356"/>
      <c r="DT17" s="356"/>
      <c r="DU17" s="356"/>
      <c r="DV17" s="356"/>
      <c r="DW17" s="356"/>
      <c r="DX17" s="356"/>
      <c r="DY17" s="356"/>
      <c r="DZ17" s="356"/>
      <c r="EA17" s="356"/>
      <c r="EB17" s="356"/>
      <c r="EC17" s="369"/>
    </row>
    <row r="18" spans="2:133" ht="11.25" customHeight="1">
      <c r="B18" s="361" t="s">
        <v>200</v>
      </c>
      <c r="C18" s="362"/>
      <c r="D18" s="362"/>
      <c r="E18" s="362"/>
      <c r="F18" s="362"/>
      <c r="G18" s="362"/>
      <c r="H18" s="362"/>
      <c r="I18" s="362"/>
      <c r="J18" s="362"/>
      <c r="K18" s="362"/>
      <c r="L18" s="362"/>
      <c r="M18" s="362"/>
      <c r="N18" s="362"/>
      <c r="O18" s="362"/>
      <c r="P18" s="362"/>
      <c r="Q18" s="363"/>
      <c r="R18" s="355">
        <v>46723</v>
      </c>
      <c r="S18" s="356"/>
      <c r="T18" s="356"/>
      <c r="U18" s="356"/>
      <c r="V18" s="356"/>
      <c r="W18" s="356"/>
      <c r="X18" s="356"/>
      <c r="Y18" s="357"/>
      <c r="Z18" s="358">
        <v>0.2</v>
      </c>
      <c r="AA18" s="358"/>
      <c r="AB18" s="358"/>
      <c r="AC18" s="358"/>
      <c r="AD18" s="359">
        <v>46723</v>
      </c>
      <c r="AE18" s="359"/>
      <c r="AF18" s="359"/>
      <c r="AG18" s="359"/>
      <c r="AH18" s="359"/>
      <c r="AI18" s="359"/>
      <c r="AJ18" s="359"/>
      <c r="AK18" s="359"/>
      <c r="AL18" s="364">
        <v>0.5</v>
      </c>
      <c r="AM18" s="365"/>
      <c r="AN18" s="365"/>
      <c r="AO18" s="366"/>
      <c r="AP18" s="361" t="s">
        <v>201</v>
      </c>
      <c r="AQ18" s="362"/>
      <c r="AR18" s="362"/>
      <c r="AS18" s="362"/>
      <c r="AT18" s="362"/>
      <c r="AU18" s="362"/>
      <c r="AV18" s="362"/>
      <c r="AW18" s="362"/>
      <c r="AX18" s="362"/>
      <c r="AY18" s="362"/>
      <c r="AZ18" s="362"/>
      <c r="BA18" s="362"/>
      <c r="BB18" s="362"/>
      <c r="BC18" s="362"/>
      <c r="BD18" s="362"/>
      <c r="BE18" s="362"/>
      <c r="BF18" s="363"/>
      <c r="BG18" s="355" t="s">
        <v>63</v>
      </c>
      <c r="BH18" s="356"/>
      <c r="BI18" s="356"/>
      <c r="BJ18" s="356"/>
      <c r="BK18" s="356"/>
      <c r="BL18" s="356"/>
      <c r="BM18" s="356"/>
      <c r="BN18" s="357"/>
      <c r="BO18" s="358" t="s">
        <v>63</v>
      </c>
      <c r="BP18" s="358"/>
      <c r="BQ18" s="358"/>
      <c r="BR18" s="358"/>
      <c r="BS18" s="359" t="s">
        <v>63</v>
      </c>
      <c r="BT18" s="359"/>
      <c r="BU18" s="359"/>
      <c r="BV18" s="359"/>
      <c r="BW18" s="359"/>
      <c r="BX18" s="359"/>
      <c r="BY18" s="359"/>
      <c r="BZ18" s="359"/>
      <c r="CA18" s="359"/>
      <c r="CB18" s="360"/>
      <c r="CD18" s="361" t="s">
        <v>202</v>
      </c>
      <c r="CE18" s="362"/>
      <c r="CF18" s="362"/>
      <c r="CG18" s="362"/>
      <c r="CH18" s="362"/>
      <c r="CI18" s="362"/>
      <c r="CJ18" s="362"/>
      <c r="CK18" s="362"/>
      <c r="CL18" s="362"/>
      <c r="CM18" s="362"/>
      <c r="CN18" s="362"/>
      <c r="CO18" s="362"/>
      <c r="CP18" s="362"/>
      <c r="CQ18" s="363"/>
      <c r="CR18" s="355" t="s">
        <v>63</v>
      </c>
      <c r="CS18" s="356"/>
      <c r="CT18" s="356"/>
      <c r="CU18" s="356"/>
      <c r="CV18" s="356"/>
      <c r="CW18" s="356"/>
      <c r="CX18" s="356"/>
      <c r="CY18" s="357"/>
      <c r="CZ18" s="358" t="s">
        <v>63</v>
      </c>
      <c r="DA18" s="358"/>
      <c r="DB18" s="358"/>
      <c r="DC18" s="358"/>
      <c r="DD18" s="368" t="s">
        <v>63</v>
      </c>
      <c r="DE18" s="356"/>
      <c r="DF18" s="356"/>
      <c r="DG18" s="356"/>
      <c r="DH18" s="356"/>
      <c r="DI18" s="356"/>
      <c r="DJ18" s="356"/>
      <c r="DK18" s="356"/>
      <c r="DL18" s="356"/>
      <c r="DM18" s="356"/>
      <c r="DN18" s="356"/>
      <c r="DO18" s="356"/>
      <c r="DP18" s="357"/>
      <c r="DQ18" s="368" t="s">
        <v>63</v>
      </c>
      <c r="DR18" s="356"/>
      <c r="DS18" s="356"/>
      <c r="DT18" s="356"/>
      <c r="DU18" s="356"/>
      <c r="DV18" s="356"/>
      <c r="DW18" s="356"/>
      <c r="DX18" s="356"/>
      <c r="DY18" s="356"/>
      <c r="DZ18" s="356"/>
      <c r="EA18" s="356"/>
      <c r="EB18" s="356"/>
      <c r="EC18" s="369"/>
    </row>
    <row r="19" spans="2:133" ht="11.25" customHeight="1">
      <c r="B19" s="361" t="s">
        <v>203</v>
      </c>
      <c r="C19" s="362"/>
      <c r="D19" s="362"/>
      <c r="E19" s="362"/>
      <c r="F19" s="362"/>
      <c r="G19" s="362"/>
      <c r="H19" s="362"/>
      <c r="I19" s="362"/>
      <c r="J19" s="362"/>
      <c r="K19" s="362"/>
      <c r="L19" s="362"/>
      <c r="M19" s="362"/>
      <c r="N19" s="362"/>
      <c r="O19" s="362"/>
      <c r="P19" s="362"/>
      <c r="Q19" s="363"/>
      <c r="R19" s="355">
        <v>45768</v>
      </c>
      <c r="S19" s="356"/>
      <c r="T19" s="356"/>
      <c r="U19" s="356"/>
      <c r="V19" s="356"/>
      <c r="W19" s="356"/>
      <c r="X19" s="356"/>
      <c r="Y19" s="357"/>
      <c r="Z19" s="358">
        <v>0.2</v>
      </c>
      <c r="AA19" s="358"/>
      <c r="AB19" s="358"/>
      <c r="AC19" s="358"/>
      <c r="AD19" s="359">
        <v>45768</v>
      </c>
      <c r="AE19" s="359"/>
      <c r="AF19" s="359"/>
      <c r="AG19" s="359"/>
      <c r="AH19" s="359"/>
      <c r="AI19" s="359"/>
      <c r="AJ19" s="359"/>
      <c r="AK19" s="359"/>
      <c r="AL19" s="364">
        <v>0.5</v>
      </c>
      <c r="AM19" s="365"/>
      <c r="AN19" s="365"/>
      <c r="AO19" s="366"/>
      <c r="AP19" s="361" t="s">
        <v>204</v>
      </c>
      <c r="AQ19" s="362"/>
      <c r="AR19" s="362"/>
      <c r="AS19" s="362"/>
      <c r="AT19" s="362"/>
      <c r="AU19" s="362"/>
      <c r="AV19" s="362"/>
      <c r="AW19" s="362"/>
      <c r="AX19" s="362"/>
      <c r="AY19" s="362"/>
      <c r="AZ19" s="362"/>
      <c r="BA19" s="362"/>
      <c r="BB19" s="362"/>
      <c r="BC19" s="362"/>
      <c r="BD19" s="362"/>
      <c r="BE19" s="362"/>
      <c r="BF19" s="363"/>
      <c r="BG19" s="355" t="s">
        <v>63</v>
      </c>
      <c r="BH19" s="356"/>
      <c r="BI19" s="356"/>
      <c r="BJ19" s="356"/>
      <c r="BK19" s="356"/>
      <c r="BL19" s="356"/>
      <c r="BM19" s="356"/>
      <c r="BN19" s="357"/>
      <c r="BO19" s="358" t="s">
        <v>63</v>
      </c>
      <c r="BP19" s="358"/>
      <c r="BQ19" s="358"/>
      <c r="BR19" s="358"/>
      <c r="BS19" s="359" t="s">
        <v>63</v>
      </c>
      <c r="BT19" s="359"/>
      <c r="BU19" s="359"/>
      <c r="BV19" s="359"/>
      <c r="BW19" s="359"/>
      <c r="BX19" s="359"/>
      <c r="BY19" s="359"/>
      <c r="BZ19" s="359"/>
      <c r="CA19" s="359"/>
      <c r="CB19" s="360"/>
      <c r="CD19" s="361" t="s">
        <v>205</v>
      </c>
      <c r="CE19" s="362"/>
      <c r="CF19" s="362"/>
      <c r="CG19" s="362"/>
      <c r="CH19" s="362"/>
      <c r="CI19" s="362"/>
      <c r="CJ19" s="362"/>
      <c r="CK19" s="362"/>
      <c r="CL19" s="362"/>
      <c r="CM19" s="362"/>
      <c r="CN19" s="362"/>
      <c r="CO19" s="362"/>
      <c r="CP19" s="362"/>
      <c r="CQ19" s="363"/>
      <c r="CR19" s="355" t="s">
        <v>63</v>
      </c>
      <c r="CS19" s="356"/>
      <c r="CT19" s="356"/>
      <c r="CU19" s="356"/>
      <c r="CV19" s="356"/>
      <c r="CW19" s="356"/>
      <c r="CX19" s="356"/>
      <c r="CY19" s="357"/>
      <c r="CZ19" s="358" t="s">
        <v>63</v>
      </c>
      <c r="DA19" s="358"/>
      <c r="DB19" s="358"/>
      <c r="DC19" s="358"/>
      <c r="DD19" s="368" t="s">
        <v>63</v>
      </c>
      <c r="DE19" s="356"/>
      <c r="DF19" s="356"/>
      <c r="DG19" s="356"/>
      <c r="DH19" s="356"/>
      <c r="DI19" s="356"/>
      <c r="DJ19" s="356"/>
      <c r="DK19" s="356"/>
      <c r="DL19" s="356"/>
      <c r="DM19" s="356"/>
      <c r="DN19" s="356"/>
      <c r="DO19" s="356"/>
      <c r="DP19" s="357"/>
      <c r="DQ19" s="368" t="s">
        <v>63</v>
      </c>
      <c r="DR19" s="356"/>
      <c r="DS19" s="356"/>
      <c r="DT19" s="356"/>
      <c r="DU19" s="356"/>
      <c r="DV19" s="356"/>
      <c r="DW19" s="356"/>
      <c r="DX19" s="356"/>
      <c r="DY19" s="356"/>
      <c r="DZ19" s="356"/>
      <c r="EA19" s="356"/>
      <c r="EB19" s="356"/>
      <c r="EC19" s="369"/>
    </row>
    <row r="20" spans="2:133" ht="11.25" customHeight="1">
      <c r="B20" s="371" t="s">
        <v>206</v>
      </c>
      <c r="C20" s="372"/>
      <c r="D20" s="372"/>
      <c r="E20" s="372"/>
      <c r="F20" s="372"/>
      <c r="G20" s="372"/>
      <c r="H20" s="372"/>
      <c r="I20" s="372"/>
      <c r="J20" s="372"/>
      <c r="K20" s="372"/>
      <c r="L20" s="372"/>
      <c r="M20" s="372"/>
      <c r="N20" s="372"/>
      <c r="O20" s="372"/>
      <c r="P20" s="372"/>
      <c r="Q20" s="373"/>
      <c r="R20" s="355">
        <v>955</v>
      </c>
      <c r="S20" s="356"/>
      <c r="T20" s="356"/>
      <c r="U20" s="356"/>
      <c r="V20" s="356"/>
      <c r="W20" s="356"/>
      <c r="X20" s="356"/>
      <c r="Y20" s="357"/>
      <c r="Z20" s="358">
        <v>0</v>
      </c>
      <c r="AA20" s="358"/>
      <c r="AB20" s="358"/>
      <c r="AC20" s="358"/>
      <c r="AD20" s="359">
        <v>955</v>
      </c>
      <c r="AE20" s="359"/>
      <c r="AF20" s="359"/>
      <c r="AG20" s="359"/>
      <c r="AH20" s="359"/>
      <c r="AI20" s="359"/>
      <c r="AJ20" s="359"/>
      <c r="AK20" s="359"/>
      <c r="AL20" s="364">
        <v>0</v>
      </c>
      <c r="AM20" s="365"/>
      <c r="AN20" s="365"/>
      <c r="AO20" s="366"/>
      <c r="AP20" s="361" t="s">
        <v>207</v>
      </c>
      <c r="AQ20" s="362"/>
      <c r="AR20" s="362"/>
      <c r="AS20" s="362"/>
      <c r="AT20" s="362"/>
      <c r="AU20" s="362"/>
      <c r="AV20" s="362"/>
      <c r="AW20" s="362"/>
      <c r="AX20" s="362"/>
      <c r="AY20" s="362"/>
      <c r="AZ20" s="362"/>
      <c r="BA20" s="362"/>
      <c r="BB20" s="362"/>
      <c r="BC20" s="362"/>
      <c r="BD20" s="362"/>
      <c r="BE20" s="362"/>
      <c r="BF20" s="363"/>
      <c r="BG20" s="355" t="s">
        <v>63</v>
      </c>
      <c r="BH20" s="356"/>
      <c r="BI20" s="356"/>
      <c r="BJ20" s="356"/>
      <c r="BK20" s="356"/>
      <c r="BL20" s="356"/>
      <c r="BM20" s="356"/>
      <c r="BN20" s="357"/>
      <c r="BO20" s="358" t="s">
        <v>63</v>
      </c>
      <c r="BP20" s="358"/>
      <c r="BQ20" s="358"/>
      <c r="BR20" s="358"/>
      <c r="BS20" s="359" t="s">
        <v>63</v>
      </c>
      <c r="BT20" s="359"/>
      <c r="BU20" s="359"/>
      <c r="BV20" s="359"/>
      <c r="BW20" s="359"/>
      <c r="BX20" s="359"/>
      <c r="BY20" s="359"/>
      <c r="BZ20" s="359"/>
      <c r="CA20" s="359"/>
      <c r="CB20" s="360"/>
      <c r="CD20" s="361" t="s">
        <v>208</v>
      </c>
      <c r="CE20" s="362"/>
      <c r="CF20" s="362"/>
      <c r="CG20" s="362"/>
      <c r="CH20" s="362"/>
      <c r="CI20" s="362"/>
      <c r="CJ20" s="362"/>
      <c r="CK20" s="362"/>
      <c r="CL20" s="362"/>
      <c r="CM20" s="362"/>
      <c r="CN20" s="362"/>
      <c r="CO20" s="362"/>
      <c r="CP20" s="362"/>
      <c r="CQ20" s="363"/>
      <c r="CR20" s="355">
        <v>21922240</v>
      </c>
      <c r="CS20" s="356"/>
      <c r="CT20" s="356"/>
      <c r="CU20" s="356"/>
      <c r="CV20" s="356"/>
      <c r="CW20" s="356"/>
      <c r="CX20" s="356"/>
      <c r="CY20" s="357"/>
      <c r="CZ20" s="358">
        <v>100</v>
      </c>
      <c r="DA20" s="358"/>
      <c r="DB20" s="358"/>
      <c r="DC20" s="358"/>
      <c r="DD20" s="368">
        <v>1761333</v>
      </c>
      <c r="DE20" s="356"/>
      <c r="DF20" s="356"/>
      <c r="DG20" s="356"/>
      <c r="DH20" s="356"/>
      <c r="DI20" s="356"/>
      <c r="DJ20" s="356"/>
      <c r="DK20" s="356"/>
      <c r="DL20" s="356"/>
      <c r="DM20" s="356"/>
      <c r="DN20" s="356"/>
      <c r="DO20" s="356"/>
      <c r="DP20" s="357"/>
      <c r="DQ20" s="368">
        <v>11390040</v>
      </c>
      <c r="DR20" s="356"/>
      <c r="DS20" s="356"/>
      <c r="DT20" s="356"/>
      <c r="DU20" s="356"/>
      <c r="DV20" s="356"/>
      <c r="DW20" s="356"/>
      <c r="DX20" s="356"/>
      <c r="DY20" s="356"/>
      <c r="DZ20" s="356"/>
      <c r="EA20" s="356"/>
      <c r="EB20" s="356"/>
      <c r="EC20" s="369"/>
    </row>
    <row r="21" spans="2:133" ht="11.25" customHeight="1">
      <c r="B21" s="361" t="s">
        <v>209</v>
      </c>
      <c r="C21" s="362"/>
      <c r="D21" s="362"/>
      <c r="E21" s="362"/>
      <c r="F21" s="362"/>
      <c r="G21" s="362"/>
      <c r="H21" s="362"/>
      <c r="I21" s="362"/>
      <c r="J21" s="362"/>
      <c r="K21" s="362"/>
      <c r="L21" s="362"/>
      <c r="M21" s="362"/>
      <c r="N21" s="362"/>
      <c r="O21" s="362"/>
      <c r="P21" s="362"/>
      <c r="Q21" s="363"/>
      <c r="R21" s="355">
        <v>4693394</v>
      </c>
      <c r="S21" s="356"/>
      <c r="T21" s="356"/>
      <c r="U21" s="356"/>
      <c r="V21" s="356"/>
      <c r="W21" s="356"/>
      <c r="X21" s="356"/>
      <c r="Y21" s="357"/>
      <c r="Z21" s="358">
        <v>20.100000000000001</v>
      </c>
      <c r="AA21" s="358"/>
      <c r="AB21" s="358"/>
      <c r="AC21" s="358"/>
      <c r="AD21" s="359">
        <v>4052684</v>
      </c>
      <c r="AE21" s="359"/>
      <c r="AF21" s="359"/>
      <c r="AG21" s="359"/>
      <c r="AH21" s="359"/>
      <c r="AI21" s="359"/>
      <c r="AJ21" s="359"/>
      <c r="AK21" s="359"/>
      <c r="AL21" s="364">
        <v>42.9</v>
      </c>
      <c r="AM21" s="365"/>
      <c r="AN21" s="365"/>
      <c r="AO21" s="366"/>
      <c r="AP21" s="361" t="s">
        <v>210</v>
      </c>
      <c r="AQ21" s="374"/>
      <c r="AR21" s="374"/>
      <c r="AS21" s="374"/>
      <c r="AT21" s="374"/>
      <c r="AU21" s="374"/>
      <c r="AV21" s="374"/>
      <c r="AW21" s="374"/>
      <c r="AX21" s="374"/>
      <c r="AY21" s="374"/>
      <c r="AZ21" s="374"/>
      <c r="BA21" s="374"/>
      <c r="BB21" s="374"/>
      <c r="BC21" s="374"/>
      <c r="BD21" s="374"/>
      <c r="BE21" s="374"/>
      <c r="BF21" s="375"/>
      <c r="BG21" s="355" t="s">
        <v>63</v>
      </c>
      <c r="BH21" s="356"/>
      <c r="BI21" s="356"/>
      <c r="BJ21" s="356"/>
      <c r="BK21" s="356"/>
      <c r="BL21" s="356"/>
      <c r="BM21" s="356"/>
      <c r="BN21" s="357"/>
      <c r="BO21" s="358" t="s">
        <v>63</v>
      </c>
      <c r="BP21" s="358"/>
      <c r="BQ21" s="358"/>
      <c r="BR21" s="358"/>
      <c r="BS21" s="359" t="s">
        <v>63</v>
      </c>
      <c r="BT21" s="359"/>
      <c r="BU21" s="359"/>
      <c r="BV21" s="359"/>
      <c r="BW21" s="359"/>
      <c r="BX21" s="359"/>
      <c r="BY21" s="359"/>
      <c r="BZ21" s="359"/>
      <c r="CA21" s="359"/>
      <c r="CB21" s="360"/>
      <c r="CD21" s="376"/>
      <c r="CE21" s="377"/>
      <c r="CF21" s="377"/>
      <c r="CG21" s="377"/>
      <c r="CH21" s="377"/>
      <c r="CI21" s="377"/>
      <c r="CJ21" s="377"/>
      <c r="CK21" s="377"/>
      <c r="CL21" s="377"/>
      <c r="CM21" s="377"/>
      <c r="CN21" s="377"/>
      <c r="CO21" s="377"/>
      <c r="CP21" s="377"/>
      <c r="CQ21" s="378"/>
      <c r="CR21" s="379"/>
      <c r="CS21" s="380"/>
      <c r="CT21" s="380"/>
      <c r="CU21" s="380"/>
      <c r="CV21" s="380"/>
      <c r="CW21" s="380"/>
      <c r="CX21" s="380"/>
      <c r="CY21" s="381"/>
      <c r="CZ21" s="382"/>
      <c r="DA21" s="382"/>
      <c r="DB21" s="382"/>
      <c r="DC21" s="382"/>
      <c r="DD21" s="383"/>
      <c r="DE21" s="380"/>
      <c r="DF21" s="380"/>
      <c r="DG21" s="380"/>
      <c r="DH21" s="380"/>
      <c r="DI21" s="380"/>
      <c r="DJ21" s="380"/>
      <c r="DK21" s="380"/>
      <c r="DL21" s="380"/>
      <c r="DM21" s="380"/>
      <c r="DN21" s="380"/>
      <c r="DO21" s="380"/>
      <c r="DP21" s="381"/>
      <c r="DQ21" s="383"/>
      <c r="DR21" s="380"/>
      <c r="DS21" s="380"/>
      <c r="DT21" s="380"/>
      <c r="DU21" s="380"/>
      <c r="DV21" s="380"/>
      <c r="DW21" s="380"/>
      <c r="DX21" s="380"/>
      <c r="DY21" s="380"/>
      <c r="DZ21" s="380"/>
      <c r="EA21" s="380"/>
      <c r="EB21" s="380"/>
      <c r="EC21" s="384"/>
    </row>
    <row r="22" spans="2:133" ht="11.25" customHeight="1">
      <c r="B22" s="361" t="s">
        <v>211</v>
      </c>
      <c r="C22" s="362"/>
      <c r="D22" s="362"/>
      <c r="E22" s="362"/>
      <c r="F22" s="362"/>
      <c r="G22" s="362"/>
      <c r="H22" s="362"/>
      <c r="I22" s="362"/>
      <c r="J22" s="362"/>
      <c r="K22" s="362"/>
      <c r="L22" s="362"/>
      <c r="M22" s="362"/>
      <c r="N22" s="362"/>
      <c r="O22" s="362"/>
      <c r="P22" s="362"/>
      <c r="Q22" s="363"/>
      <c r="R22" s="355">
        <v>4052684</v>
      </c>
      <c r="S22" s="356"/>
      <c r="T22" s="356"/>
      <c r="U22" s="356"/>
      <c r="V22" s="356"/>
      <c r="W22" s="356"/>
      <c r="X22" s="356"/>
      <c r="Y22" s="357"/>
      <c r="Z22" s="358">
        <v>17.3</v>
      </c>
      <c r="AA22" s="358"/>
      <c r="AB22" s="358"/>
      <c r="AC22" s="358"/>
      <c r="AD22" s="359">
        <v>4052684</v>
      </c>
      <c r="AE22" s="359"/>
      <c r="AF22" s="359"/>
      <c r="AG22" s="359"/>
      <c r="AH22" s="359"/>
      <c r="AI22" s="359"/>
      <c r="AJ22" s="359"/>
      <c r="AK22" s="359"/>
      <c r="AL22" s="364">
        <v>42.9</v>
      </c>
      <c r="AM22" s="365"/>
      <c r="AN22" s="365"/>
      <c r="AO22" s="366"/>
      <c r="AP22" s="361" t="s">
        <v>212</v>
      </c>
      <c r="AQ22" s="374"/>
      <c r="AR22" s="374"/>
      <c r="AS22" s="374"/>
      <c r="AT22" s="374"/>
      <c r="AU22" s="374"/>
      <c r="AV22" s="374"/>
      <c r="AW22" s="374"/>
      <c r="AX22" s="374"/>
      <c r="AY22" s="374"/>
      <c r="AZ22" s="374"/>
      <c r="BA22" s="374"/>
      <c r="BB22" s="374"/>
      <c r="BC22" s="374"/>
      <c r="BD22" s="374"/>
      <c r="BE22" s="374"/>
      <c r="BF22" s="375"/>
      <c r="BG22" s="355" t="s">
        <v>63</v>
      </c>
      <c r="BH22" s="356"/>
      <c r="BI22" s="356"/>
      <c r="BJ22" s="356"/>
      <c r="BK22" s="356"/>
      <c r="BL22" s="356"/>
      <c r="BM22" s="356"/>
      <c r="BN22" s="357"/>
      <c r="BO22" s="358" t="s">
        <v>63</v>
      </c>
      <c r="BP22" s="358"/>
      <c r="BQ22" s="358"/>
      <c r="BR22" s="358"/>
      <c r="BS22" s="359" t="s">
        <v>63</v>
      </c>
      <c r="BT22" s="359"/>
      <c r="BU22" s="359"/>
      <c r="BV22" s="359"/>
      <c r="BW22" s="359"/>
      <c r="BX22" s="359"/>
      <c r="BY22" s="359"/>
      <c r="BZ22" s="359"/>
      <c r="CA22" s="359"/>
      <c r="CB22" s="360"/>
      <c r="CD22" s="340" t="s">
        <v>213</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c r="B23" s="361" t="s">
        <v>214</v>
      </c>
      <c r="C23" s="362"/>
      <c r="D23" s="362"/>
      <c r="E23" s="362"/>
      <c r="F23" s="362"/>
      <c r="G23" s="362"/>
      <c r="H23" s="362"/>
      <c r="I23" s="362"/>
      <c r="J23" s="362"/>
      <c r="K23" s="362"/>
      <c r="L23" s="362"/>
      <c r="M23" s="362"/>
      <c r="N23" s="362"/>
      <c r="O23" s="362"/>
      <c r="P23" s="362"/>
      <c r="Q23" s="363"/>
      <c r="R23" s="355">
        <v>640710</v>
      </c>
      <c r="S23" s="356"/>
      <c r="T23" s="356"/>
      <c r="U23" s="356"/>
      <c r="V23" s="356"/>
      <c r="W23" s="356"/>
      <c r="X23" s="356"/>
      <c r="Y23" s="357"/>
      <c r="Z23" s="358">
        <v>2.7</v>
      </c>
      <c r="AA23" s="358"/>
      <c r="AB23" s="358"/>
      <c r="AC23" s="358"/>
      <c r="AD23" s="359" t="s">
        <v>63</v>
      </c>
      <c r="AE23" s="359"/>
      <c r="AF23" s="359"/>
      <c r="AG23" s="359"/>
      <c r="AH23" s="359"/>
      <c r="AI23" s="359"/>
      <c r="AJ23" s="359"/>
      <c r="AK23" s="359"/>
      <c r="AL23" s="364" t="s">
        <v>63</v>
      </c>
      <c r="AM23" s="365"/>
      <c r="AN23" s="365"/>
      <c r="AO23" s="366"/>
      <c r="AP23" s="361" t="s">
        <v>215</v>
      </c>
      <c r="AQ23" s="374"/>
      <c r="AR23" s="374"/>
      <c r="AS23" s="374"/>
      <c r="AT23" s="374"/>
      <c r="AU23" s="374"/>
      <c r="AV23" s="374"/>
      <c r="AW23" s="374"/>
      <c r="AX23" s="374"/>
      <c r="AY23" s="374"/>
      <c r="AZ23" s="374"/>
      <c r="BA23" s="374"/>
      <c r="BB23" s="374"/>
      <c r="BC23" s="374"/>
      <c r="BD23" s="374"/>
      <c r="BE23" s="374"/>
      <c r="BF23" s="375"/>
      <c r="BG23" s="355" t="s">
        <v>63</v>
      </c>
      <c r="BH23" s="356"/>
      <c r="BI23" s="356"/>
      <c r="BJ23" s="356"/>
      <c r="BK23" s="356"/>
      <c r="BL23" s="356"/>
      <c r="BM23" s="356"/>
      <c r="BN23" s="357"/>
      <c r="BO23" s="358" t="s">
        <v>63</v>
      </c>
      <c r="BP23" s="358"/>
      <c r="BQ23" s="358"/>
      <c r="BR23" s="358"/>
      <c r="BS23" s="359" t="s">
        <v>63</v>
      </c>
      <c r="BT23" s="359"/>
      <c r="BU23" s="359"/>
      <c r="BV23" s="359"/>
      <c r="BW23" s="359"/>
      <c r="BX23" s="359"/>
      <c r="BY23" s="359"/>
      <c r="BZ23" s="359"/>
      <c r="CA23" s="359"/>
      <c r="CB23" s="360"/>
      <c r="CD23" s="340" t="s">
        <v>155</v>
      </c>
      <c r="CE23" s="341"/>
      <c r="CF23" s="341"/>
      <c r="CG23" s="341"/>
      <c r="CH23" s="341"/>
      <c r="CI23" s="341"/>
      <c r="CJ23" s="341"/>
      <c r="CK23" s="341"/>
      <c r="CL23" s="341"/>
      <c r="CM23" s="341"/>
      <c r="CN23" s="341"/>
      <c r="CO23" s="341"/>
      <c r="CP23" s="341"/>
      <c r="CQ23" s="342"/>
      <c r="CR23" s="340" t="s">
        <v>216</v>
      </c>
      <c r="CS23" s="341"/>
      <c r="CT23" s="341"/>
      <c r="CU23" s="341"/>
      <c r="CV23" s="341"/>
      <c r="CW23" s="341"/>
      <c r="CX23" s="341"/>
      <c r="CY23" s="342"/>
      <c r="CZ23" s="340" t="s">
        <v>217</v>
      </c>
      <c r="DA23" s="341"/>
      <c r="DB23" s="341"/>
      <c r="DC23" s="342"/>
      <c r="DD23" s="340" t="s">
        <v>218</v>
      </c>
      <c r="DE23" s="341"/>
      <c r="DF23" s="341"/>
      <c r="DG23" s="341"/>
      <c r="DH23" s="341"/>
      <c r="DI23" s="341"/>
      <c r="DJ23" s="341"/>
      <c r="DK23" s="342"/>
      <c r="DL23" s="385" t="s">
        <v>219</v>
      </c>
      <c r="DM23" s="386"/>
      <c r="DN23" s="386"/>
      <c r="DO23" s="386"/>
      <c r="DP23" s="386"/>
      <c r="DQ23" s="386"/>
      <c r="DR23" s="386"/>
      <c r="DS23" s="386"/>
      <c r="DT23" s="386"/>
      <c r="DU23" s="386"/>
      <c r="DV23" s="387"/>
      <c r="DW23" s="340" t="s">
        <v>220</v>
      </c>
      <c r="DX23" s="341"/>
      <c r="DY23" s="341"/>
      <c r="DZ23" s="341"/>
      <c r="EA23" s="341"/>
      <c r="EB23" s="341"/>
      <c r="EC23" s="342"/>
    </row>
    <row r="24" spans="2:133" ht="11.25" customHeight="1">
      <c r="B24" s="361" t="s">
        <v>221</v>
      </c>
      <c r="C24" s="362"/>
      <c r="D24" s="362"/>
      <c r="E24" s="362"/>
      <c r="F24" s="362"/>
      <c r="G24" s="362"/>
      <c r="H24" s="362"/>
      <c r="I24" s="362"/>
      <c r="J24" s="362"/>
      <c r="K24" s="362"/>
      <c r="L24" s="362"/>
      <c r="M24" s="362"/>
      <c r="N24" s="362"/>
      <c r="O24" s="362"/>
      <c r="P24" s="362"/>
      <c r="Q24" s="363"/>
      <c r="R24" s="355" t="s">
        <v>63</v>
      </c>
      <c r="S24" s="356"/>
      <c r="T24" s="356"/>
      <c r="U24" s="356"/>
      <c r="V24" s="356"/>
      <c r="W24" s="356"/>
      <c r="X24" s="356"/>
      <c r="Y24" s="357"/>
      <c r="Z24" s="358" t="s">
        <v>63</v>
      </c>
      <c r="AA24" s="358"/>
      <c r="AB24" s="358"/>
      <c r="AC24" s="358"/>
      <c r="AD24" s="359" t="s">
        <v>63</v>
      </c>
      <c r="AE24" s="359"/>
      <c r="AF24" s="359"/>
      <c r="AG24" s="359"/>
      <c r="AH24" s="359"/>
      <c r="AI24" s="359"/>
      <c r="AJ24" s="359"/>
      <c r="AK24" s="359"/>
      <c r="AL24" s="364" t="s">
        <v>63</v>
      </c>
      <c r="AM24" s="365"/>
      <c r="AN24" s="365"/>
      <c r="AO24" s="366"/>
      <c r="AP24" s="361" t="s">
        <v>222</v>
      </c>
      <c r="AQ24" s="374"/>
      <c r="AR24" s="374"/>
      <c r="AS24" s="374"/>
      <c r="AT24" s="374"/>
      <c r="AU24" s="374"/>
      <c r="AV24" s="374"/>
      <c r="AW24" s="374"/>
      <c r="AX24" s="374"/>
      <c r="AY24" s="374"/>
      <c r="AZ24" s="374"/>
      <c r="BA24" s="374"/>
      <c r="BB24" s="374"/>
      <c r="BC24" s="374"/>
      <c r="BD24" s="374"/>
      <c r="BE24" s="374"/>
      <c r="BF24" s="375"/>
      <c r="BG24" s="355" t="s">
        <v>63</v>
      </c>
      <c r="BH24" s="356"/>
      <c r="BI24" s="356"/>
      <c r="BJ24" s="356"/>
      <c r="BK24" s="356"/>
      <c r="BL24" s="356"/>
      <c r="BM24" s="356"/>
      <c r="BN24" s="357"/>
      <c r="BO24" s="358" t="s">
        <v>63</v>
      </c>
      <c r="BP24" s="358"/>
      <c r="BQ24" s="358"/>
      <c r="BR24" s="358"/>
      <c r="BS24" s="359" t="s">
        <v>63</v>
      </c>
      <c r="BT24" s="359"/>
      <c r="BU24" s="359"/>
      <c r="BV24" s="359"/>
      <c r="BW24" s="359"/>
      <c r="BX24" s="359"/>
      <c r="BY24" s="359"/>
      <c r="BZ24" s="359"/>
      <c r="CA24" s="359"/>
      <c r="CB24" s="360"/>
      <c r="CD24" s="344" t="s">
        <v>223</v>
      </c>
      <c r="CE24" s="345"/>
      <c r="CF24" s="345"/>
      <c r="CG24" s="345"/>
      <c r="CH24" s="345"/>
      <c r="CI24" s="345"/>
      <c r="CJ24" s="345"/>
      <c r="CK24" s="345"/>
      <c r="CL24" s="345"/>
      <c r="CM24" s="345"/>
      <c r="CN24" s="345"/>
      <c r="CO24" s="345"/>
      <c r="CP24" s="345"/>
      <c r="CQ24" s="346"/>
      <c r="CR24" s="347">
        <v>9695333</v>
      </c>
      <c r="CS24" s="348"/>
      <c r="CT24" s="348"/>
      <c r="CU24" s="348"/>
      <c r="CV24" s="348"/>
      <c r="CW24" s="348"/>
      <c r="CX24" s="348"/>
      <c r="CY24" s="349"/>
      <c r="CZ24" s="352">
        <v>44.2</v>
      </c>
      <c r="DA24" s="353"/>
      <c r="DB24" s="353"/>
      <c r="DC24" s="367"/>
      <c r="DD24" s="388">
        <v>5582549</v>
      </c>
      <c r="DE24" s="348"/>
      <c r="DF24" s="348"/>
      <c r="DG24" s="348"/>
      <c r="DH24" s="348"/>
      <c r="DI24" s="348"/>
      <c r="DJ24" s="348"/>
      <c r="DK24" s="349"/>
      <c r="DL24" s="388">
        <v>5270572</v>
      </c>
      <c r="DM24" s="348"/>
      <c r="DN24" s="348"/>
      <c r="DO24" s="348"/>
      <c r="DP24" s="348"/>
      <c r="DQ24" s="348"/>
      <c r="DR24" s="348"/>
      <c r="DS24" s="348"/>
      <c r="DT24" s="348"/>
      <c r="DU24" s="348"/>
      <c r="DV24" s="349"/>
      <c r="DW24" s="352">
        <v>54.9</v>
      </c>
      <c r="DX24" s="353"/>
      <c r="DY24" s="353"/>
      <c r="DZ24" s="353"/>
      <c r="EA24" s="353"/>
      <c r="EB24" s="353"/>
      <c r="EC24" s="354"/>
    </row>
    <row r="25" spans="2:133" ht="11.25" customHeight="1">
      <c r="B25" s="361" t="s">
        <v>224</v>
      </c>
      <c r="C25" s="362"/>
      <c r="D25" s="362"/>
      <c r="E25" s="362"/>
      <c r="F25" s="362"/>
      <c r="G25" s="362"/>
      <c r="H25" s="362"/>
      <c r="I25" s="362"/>
      <c r="J25" s="362"/>
      <c r="K25" s="362"/>
      <c r="L25" s="362"/>
      <c r="M25" s="362"/>
      <c r="N25" s="362"/>
      <c r="O25" s="362"/>
      <c r="P25" s="362"/>
      <c r="Q25" s="363"/>
      <c r="R25" s="355">
        <v>10071332</v>
      </c>
      <c r="S25" s="356"/>
      <c r="T25" s="356"/>
      <c r="U25" s="356"/>
      <c r="V25" s="356"/>
      <c r="W25" s="356"/>
      <c r="X25" s="356"/>
      <c r="Y25" s="357"/>
      <c r="Z25" s="358">
        <v>43.1</v>
      </c>
      <c r="AA25" s="358"/>
      <c r="AB25" s="358"/>
      <c r="AC25" s="358"/>
      <c r="AD25" s="359">
        <v>9430622</v>
      </c>
      <c r="AE25" s="359"/>
      <c r="AF25" s="359"/>
      <c r="AG25" s="359"/>
      <c r="AH25" s="359"/>
      <c r="AI25" s="359"/>
      <c r="AJ25" s="359"/>
      <c r="AK25" s="359"/>
      <c r="AL25" s="364">
        <v>99.9</v>
      </c>
      <c r="AM25" s="365"/>
      <c r="AN25" s="365"/>
      <c r="AO25" s="366"/>
      <c r="AP25" s="361" t="s">
        <v>225</v>
      </c>
      <c r="AQ25" s="374"/>
      <c r="AR25" s="374"/>
      <c r="AS25" s="374"/>
      <c r="AT25" s="374"/>
      <c r="AU25" s="374"/>
      <c r="AV25" s="374"/>
      <c r="AW25" s="374"/>
      <c r="AX25" s="374"/>
      <c r="AY25" s="374"/>
      <c r="AZ25" s="374"/>
      <c r="BA25" s="374"/>
      <c r="BB25" s="374"/>
      <c r="BC25" s="374"/>
      <c r="BD25" s="374"/>
      <c r="BE25" s="374"/>
      <c r="BF25" s="375"/>
      <c r="BG25" s="355" t="s">
        <v>63</v>
      </c>
      <c r="BH25" s="356"/>
      <c r="BI25" s="356"/>
      <c r="BJ25" s="356"/>
      <c r="BK25" s="356"/>
      <c r="BL25" s="356"/>
      <c r="BM25" s="356"/>
      <c r="BN25" s="357"/>
      <c r="BO25" s="358" t="s">
        <v>63</v>
      </c>
      <c r="BP25" s="358"/>
      <c r="BQ25" s="358"/>
      <c r="BR25" s="358"/>
      <c r="BS25" s="359" t="s">
        <v>63</v>
      </c>
      <c r="BT25" s="359"/>
      <c r="BU25" s="359"/>
      <c r="BV25" s="359"/>
      <c r="BW25" s="359"/>
      <c r="BX25" s="359"/>
      <c r="BY25" s="359"/>
      <c r="BZ25" s="359"/>
      <c r="CA25" s="359"/>
      <c r="CB25" s="360"/>
      <c r="CD25" s="361" t="s">
        <v>226</v>
      </c>
      <c r="CE25" s="362"/>
      <c r="CF25" s="362"/>
      <c r="CG25" s="362"/>
      <c r="CH25" s="362"/>
      <c r="CI25" s="362"/>
      <c r="CJ25" s="362"/>
      <c r="CK25" s="362"/>
      <c r="CL25" s="362"/>
      <c r="CM25" s="362"/>
      <c r="CN25" s="362"/>
      <c r="CO25" s="362"/>
      <c r="CP25" s="362"/>
      <c r="CQ25" s="363"/>
      <c r="CR25" s="355">
        <v>2238704</v>
      </c>
      <c r="CS25" s="389"/>
      <c r="CT25" s="389"/>
      <c r="CU25" s="389"/>
      <c r="CV25" s="389"/>
      <c r="CW25" s="389"/>
      <c r="CX25" s="389"/>
      <c r="CY25" s="390"/>
      <c r="CZ25" s="364">
        <v>10.199999999999999</v>
      </c>
      <c r="DA25" s="391"/>
      <c r="DB25" s="391"/>
      <c r="DC25" s="392"/>
      <c r="DD25" s="368">
        <v>2001699</v>
      </c>
      <c r="DE25" s="389"/>
      <c r="DF25" s="389"/>
      <c r="DG25" s="389"/>
      <c r="DH25" s="389"/>
      <c r="DI25" s="389"/>
      <c r="DJ25" s="389"/>
      <c r="DK25" s="390"/>
      <c r="DL25" s="368">
        <v>1825835</v>
      </c>
      <c r="DM25" s="389"/>
      <c r="DN25" s="389"/>
      <c r="DO25" s="389"/>
      <c r="DP25" s="389"/>
      <c r="DQ25" s="389"/>
      <c r="DR25" s="389"/>
      <c r="DS25" s="389"/>
      <c r="DT25" s="389"/>
      <c r="DU25" s="389"/>
      <c r="DV25" s="390"/>
      <c r="DW25" s="364">
        <v>19</v>
      </c>
      <c r="DX25" s="391"/>
      <c r="DY25" s="391"/>
      <c r="DZ25" s="391"/>
      <c r="EA25" s="391"/>
      <c r="EB25" s="391"/>
      <c r="EC25" s="393"/>
    </row>
    <row r="26" spans="2:133" ht="11.25" customHeight="1">
      <c r="B26" s="361" t="s">
        <v>227</v>
      </c>
      <c r="C26" s="362"/>
      <c r="D26" s="362"/>
      <c r="E26" s="362"/>
      <c r="F26" s="362"/>
      <c r="G26" s="362"/>
      <c r="H26" s="362"/>
      <c r="I26" s="362"/>
      <c r="J26" s="362"/>
      <c r="K26" s="362"/>
      <c r="L26" s="362"/>
      <c r="M26" s="362"/>
      <c r="N26" s="362"/>
      <c r="O26" s="362"/>
      <c r="P26" s="362"/>
      <c r="Q26" s="363"/>
      <c r="R26" s="355">
        <v>3721</v>
      </c>
      <c r="S26" s="356"/>
      <c r="T26" s="356"/>
      <c r="U26" s="356"/>
      <c r="V26" s="356"/>
      <c r="W26" s="356"/>
      <c r="X26" s="356"/>
      <c r="Y26" s="357"/>
      <c r="Z26" s="358">
        <v>0</v>
      </c>
      <c r="AA26" s="358"/>
      <c r="AB26" s="358"/>
      <c r="AC26" s="358"/>
      <c r="AD26" s="359">
        <v>3721</v>
      </c>
      <c r="AE26" s="359"/>
      <c r="AF26" s="359"/>
      <c r="AG26" s="359"/>
      <c r="AH26" s="359"/>
      <c r="AI26" s="359"/>
      <c r="AJ26" s="359"/>
      <c r="AK26" s="359"/>
      <c r="AL26" s="364">
        <v>0</v>
      </c>
      <c r="AM26" s="365"/>
      <c r="AN26" s="365"/>
      <c r="AO26" s="366"/>
      <c r="AP26" s="361" t="s">
        <v>228</v>
      </c>
      <c r="AQ26" s="374"/>
      <c r="AR26" s="374"/>
      <c r="AS26" s="374"/>
      <c r="AT26" s="374"/>
      <c r="AU26" s="374"/>
      <c r="AV26" s="374"/>
      <c r="AW26" s="374"/>
      <c r="AX26" s="374"/>
      <c r="AY26" s="374"/>
      <c r="AZ26" s="374"/>
      <c r="BA26" s="374"/>
      <c r="BB26" s="374"/>
      <c r="BC26" s="374"/>
      <c r="BD26" s="374"/>
      <c r="BE26" s="374"/>
      <c r="BF26" s="375"/>
      <c r="BG26" s="355" t="s">
        <v>63</v>
      </c>
      <c r="BH26" s="356"/>
      <c r="BI26" s="356"/>
      <c r="BJ26" s="356"/>
      <c r="BK26" s="356"/>
      <c r="BL26" s="356"/>
      <c r="BM26" s="356"/>
      <c r="BN26" s="357"/>
      <c r="BO26" s="358" t="s">
        <v>63</v>
      </c>
      <c r="BP26" s="358"/>
      <c r="BQ26" s="358"/>
      <c r="BR26" s="358"/>
      <c r="BS26" s="359" t="s">
        <v>63</v>
      </c>
      <c r="BT26" s="359"/>
      <c r="BU26" s="359"/>
      <c r="BV26" s="359"/>
      <c r="BW26" s="359"/>
      <c r="BX26" s="359"/>
      <c r="BY26" s="359"/>
      <c r="BZ26" s="359"/>
      <c r="CA26" s="359"/>
      <c r="CB26" s="360"/>
      <c r="CD26" s="361" t="s">
        <v>229</v>
      </c>
      <c r="CE26" s="362"/>
      <c r="CF26" s="362"/>
      <c r="CG26" s="362"/>
      <c r="CH26" s="362"/>
      <c r="CI26" s="362"/>
      <c r="CJ26" s="362"/>
      <c r="CK26" s="362"/>
      <c r="CL26" s="362"/>
      <c r="CM26" s="362"/>
      <c r="CN26" s="362"/>
      <c r="CO26" s="362"/>
      <c r="CP26" s="362"/>
      <c r="CQ26" s="363"/>
      <c r="CR26" s="355">
        <v>1204737</v>
      </c>
      <c r="CS26" s="356"/>
      <c r="CT26" s="356"/>
      <c r="CU26" s="356"/>
      <c r="CV26" s="356"/>
      <c r="CW26" s="356"/>
      <c r="CX26" s="356"/>
      <c r="CY26" s="357"/>
      <c r="CZ26" s="364">
        <v>5.5</v>
      </c>
      <c r="DA26" s="391"/>
      <c r="DB26" s="391"/>
      <c r="DC26" s="392"/>
      <c r="DD26" s="368">
        <v>1118506</v>
      </c>
      <c r="DE26" s="356"/>
      <c r="DF26" s="356"/>
      <c r="DG26" s="356"/>
      <c r="DH26" s="356"/>
      <c r="DI26" s="356"/>
      <c r="DJ26" s="356"/>
      <c r="DK26" s="357"/>
      <c r="DL26" s="368" t="s">
        <v>63</v>
      </c>
      <c r="DM26" s="356"/>
      <c r="DN26" s="356"/>
      <c r="DO26" s="356"/>
      <c r="DP26" s="356"/>
      <c r="DQ26" s="356"/>
      <c r="DR26" s="356"/>
      <c r="DS26" s="356"/>
      <c r="DT26" s="356"/>
      <c r="DU26" s="356"/>
      <c r="DV26" s="357"/>
      <c r="DW26" s="364" t="s">
        <v>63</v>
      </c>
      <c r="DX26" s="391"/>
      <c r="DY26" s="391"/>
      <c r="DZ26" s="391"/>
      <c r="EA26" s="391"/>
      <c r="EB26" s="391"/>
      <c r="EC26" s="393"/>
    </row>
    <row r="27" spans="2:133" ht="11.25" customHeight="1">
      <c r="B27" s="361" t="s">
        <v>230</v>
      </c>
      <c r="C27" s="362"/>
      <c r="D27" s="362"/>
      <c r="E27" s="362"/>
      <c r="F27" s="362"/>
      <c r="G27" s="362"/>
      <c r="H27" s="362"/>
      <c r="I27" s="362"/>
      <c r="J27" s="362"/>
      <c r="K27" s="362"/>
      <c r="L27" s="362"/>
      <c r="M27" s="362"/>
      <c r="N27" s="362"/>
      <c r="O27" s="362"/>
      <c r="P27" s="362"/>
      <c r="Q27" s="363"/>
      <c r="R27" s="355">
        <v>168382</v>
      </c>
      <c r="S27" s="356"/>
      <c r="T27" s="356"/>
      <c r="U27" s="356"/>
      <c r="V27" s="356"/>
      <c r="W27" s="356"/>
      <c r="X27" s="356"/>
      <c r="Y27" s="357"/>
      <c r="Z27" s="358">
        <v>0.7</v>
      </c>
      <c r="AA27" s="358"/>
      <c r="AB27" s="358"/>
      <c r="AC27" s="358"/>
      <c r="AD27" s="359" t="s">
        <v>63</v>
      </c>
      <c r="AE27" s="359"/>
      <c r="AF27" s="359"/>
      <c r="AG27" s="359"/>
      <c r="AH27" s="359"/>
      <c r="AI27" s="359"/>
      <c r="AJ27" s="359"/>
      <c r="AK27" s="359"/>
      <c r="AL27" s="364" t="s">
        <v>63</v>
      </c>
      <c r="AM27" s="365"/>
      <c r="AN27" s="365"/>
      <c r="AO27" s="366"/>
      <c r="AP27" s="361" t="s">
        <v>231</v>
      </c>
      <c r="AQ27" s="362"/>
      <c r="AR27" s="362"/>
      <c r="AS27" s="362"/>
      <c r="AT27" s="362"/>
      <c r="AU27" s="362"/>
      <c r="AV27" s="362"/>
      <c r="AW27" s="362"/>
      <c r="AX27" s="362"/>
      <c r="AY27" s="362"/>
      <c r="AZ27" s="362"/>
      <c r="BA27" s="362"/>
      <c r="BB27" s="362"/>
      <c r="BC27" s="362"/>
      <c r="BD27" s="362"/>
      <c r="BE27" s="362"/>
      <c r="BF27" s="363"/>
      <c r="BG27" s="355">
        <v>4211184</v>
      </c>
      <c r="BH27" s="356"/>
      <c r="BI27" s="356"/>
      <c r="BJ27" s="356"/>
      <c r="BK27" s="356"/>
      <c r="BL27" s="356"/>
      <c r="BM27" s="356"/>
      <c r="BN27" s="357"/>
      <c r="BO27" s="358">
        <v>100</v>
      </c>
      <c r="BP27" s="358"/>
      <c r="BQ27" s="358"/>
      <c r="BR27" s="358"/>
      <c r="BS27" s="359">
        <v>204656</v>
      </c>
      <c r="BT27" s="359"/>
      <c r="BU27" s="359"/>
      <c r="BV27" s="359"/>
      <c r="BW27" s="359"/>
      <c r="BX27" s="359"/>
      <c r="BY27" s="359"/>
      <c r="BZ27" s="359"/>
      <c r="CA27" s="359"/>
      <c r="CB27" s="360"/>
      <c r="CD27" s="361" t="s">
        <v>232</v>
      </c>
      <c r="CE27" s="362"/>
      <c r="CF27" s="362"/>
      <c r="CG27" s="362"/>
      <c r="CH27" s="362"/>
      <c r="CI27" s="362"/>
      <c r="CJ27" s="362"/>
      <c r="CK27" s="362"/>
      <c r="CL27" s="362"/>
      <c r="CM27" s="362"/>
      <c r="CN27" s="362"/>
      <c r="CO27" s="362"/>
      <c r="CP27" s="362"/>
      <c r="CQ27" s="363"/>
      <c r="CR27" s="355">
        <v>5336737</v>
      </c>
      <c r="CS27" s="389"/>
      <c r="CT27" s="389"/>
      <c r="CU27" s="389"/>
      <c r="CV27" s="389"/>
      <c r="CW27" s="389"/>
      <c r="CX27" s="389"/>
      <c r="CY27" s="390"/>
      <c r="CZ27" s="364">
        <v>24.3</v>
      </c>
      <c r="DA27" s="391"/>
      <c r="DB27" s="391"/>
      <c r="DC27" s="392"/>
      <c r="DD27" s="368">
        <v>1554892</v>
      </c>
      <c r="DE27" s="389"/>
      <c r="DF27" s="389"/>
      <c r="DG27" s="389"/>
      <c r="DH27" s="389"/>
      <c r="DI27" s="389"/>
      <c r="DJ27" s="389"/>
      <c r="DK27" s="390"/>
      <c r="DL27" s="368">
        <v>1418779</v>
      </c>
      <c r="DM27" s="389"/>
      <c r="DN27" s="389"/>
      <c r="DO27" s="389"/>
      <c r="DP27" s="389"/>
      <c r="DQ27" s="389"/>
      <c r="DR27" s="389"/>
      <c r="DS27" s="389"/>
      <c r="DT27" s="389"/>
      <c r="DU27" s="389"/>
      <c r="DV27" s="390"/>
      <c r="DW27" s="364">
        <v>14.8</v>
      </c>
      <c r="DX27" s="391"/>
      <c r="DY27" s="391"/>
      <c r="DZ27" s="391"/>
      <c r="EA27" s="391"/>
      <c r="EB27" s="391"/>
      <c r="EC27" s="393"/>
    </row>
    <row r="28" spans="2:133" ht="11.25" customHeight="1">
      <c r="B28" s="361" t="s">
        <v>233</v>
      </c>
      <c r="C28" s="362"/>
      <c r="D28" s="362"/>
      <c r="E28" s="362"/>
      <c r="F28" s="362"/>
      <c r="G28" s="362"/>
      <c r="H28" s="362"/>
      <c r="I28" s="362"/>
      <c r="J28" s="362"/>
      <c r="K28" s="362"/>
      <c r="L28" s="362"/>
      <c r="M28" s="362"/>
      <c r="N28" s="362"/>
      <c r="O28" s="362"/>
      <c r="P28" s="362"/>
      <c r="Q28" s="363"/>
      <c r="R28" s="355">
        <v>162341</v>
      </c>
      <c r="S28" s="356"/>
      <c r="T28" s="356"/>
      <c r="U28" s="356"/>
      <c r="V28" s="356"/>
      <c r="W28" s="356"/>
      <c r="X28" s="356"/>
      <c r="Y28" s="357"/>
      <c r="Z28" s="358">
        <v>0.7</v>
      </c>
      <c r="AA28" s="358"/>
      <c r="AB28" s="358"/>
      <c r="AC28" s="358"/>
      <c r="AD28" s="359">
        <v>6417</v>
      </c>
      <c r="AE28" s="359"/>
      <c r="AF28" s="359"/>
      <c r="AG28" s="359"/>
      <c r="AH28" s="359"/>
      <c r="AI28" s="359"/>
      <c r="AJ28" s="359"/>
      <c r="AK28" s="359"/>
      <c r="AL28" s="364">
        <v>0.1</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234</v>
      </c>
      <c r="CE28" s="362"/>
      <c r="CF28" s="362"/>
      <c r="CG28" s="362"/>
      <c r="CH28" s="362"/>
      <c r="CI28" s="362"/>
      <c r="CJ28" s="362"/>
      <c r="CK28" s="362"/>
      <c r="CL28" s="362"/>
      <c r="CM28" s="362"/>
      <c r="CN28" s="362"/>
      <c r="CO28" s="362"/>
      <c r="CP28" s="362"/>
      <c r="CQ28" s="363"/>
      <c r="CR28" s="355">
        <v>2119892</v>
      </c>
      <c r="CS28" s="356"/>
      <c r="CT28" s="356"/>
      <c r="CU28" s="356"/>
      <c r="CV28" s="356"/>
      <c r="CW28" s="356"/>
      <c r="CX28" s="356"/>
      <c r="CY28" s="357"/>
      <c r="CZ28" s="364">
        <v>9.6999999999999993</v>
      </c>
      <c r="DA28" s="391"/>
      <c r="DB28" s="391"/>
      <c r="DC28" s="392"/>
      <c r="DD28" s="368">
        <v>2025958</v>
      </c>
      <c r="DE28" s="356"/>
      <c r="DF28" s="356"/>
      <c r="DG28" s="356"/>
      <c r="DH28" s="356"/>
      <c r="DI28" s="356"/>
      <c r="DJ28" s="356"/>
      <c r="DK28" s="357"/>
      <c r="DL28" s="368">
        <v>2025958</v>
      </c>
      <c r="DM28" s="356"/>
      <c r="DN28" s="356"/>
      <c r="DO28" s="356"/>
      <c r="DP28" s="356"/>
      <c r="DQ28" s="356"/>
      <c r="DR28" s="356"/>
      <c r="DS28" s="356"/>
      <c r="DT28" s="356"/>
      <c r="DU28" s="356"/>
      <c r="DV28" s="357"/>
      <c r="DW28" s="364">
        <v>21.1</v>
      </c>
      <c r="DX28" s="391"/>
      <c r="DY28" s="391"/>
      <c r="DZ28" s="391"/>
      <c r="EA28" s="391"/>
      <c r="EB28" s="391"/>
      <c r="EC28" s="393"/>
    </row>
    <row r="29" spans="2:133" ht="11.25" customHeight="1">
      <c r="B29" s="361" t="s">
        <v>235</v>
      </c>
      <c r="C29" s="362"/>
      <c r="D29" s="362"/>
      <c r="E29" s="362"/>
      <c r="F29" s="362"/>
      <c r="G29" s="362"/>
      <c r="H29" s="362"/>
      <c r="I29" s="362"/>
      <c r="J29" s="362"/>
      <c r="K29" s="362"/>
      <c r="L29" s="362"/>
      <c r="M29" s="362"/>
      <c r="N29" s="362"/>
      <c r="O29" s="362"/>
      <c r="P29" s="362"/>
      <c r="Q29" s="363"/>
      <c r="R29" s="355">
        <v>75479</v>
      </c>
      <c r="S29" s="356"/>
      <c r="T29" s="356"/>
      <c r="U29" s="356"/>
      <c r="V29" s="356"/>
      <c r="W29" s="356"/>
      <c r="X29" s="356"/>
      <c r="Y29" s="357"/>
      <c r="Z29" s="358">
        <v>0.3</v>
      </c>
      <c r="AA29" s="358"/>
      <c r="AB29" s="358"/>
      <c r="AC29" s="358"/>
      <c r="AD29" s="359" t="s">
        <v>63</v>
      </c>
      <c r="AE29" s="359"/>
      <c r="AF29" s="359"/>
      <c r="AG29" s="359"/>
      <c r="AH29" s="359"/>
      <c r="AI29" s="359"/>
      <c r="AJ29" s="359"/>
      <c r="AK29" s="359"/>
      <c r="AL29" s="364" t="s">
        <v>63</v>
      </c>
      <c r="AM29" s="365"/>
      <c r="AN29" s="365"/>
      <c r="AO29" s="366"/>
      <c r="AP29" s="376"/>
      <c r="AQ29" s="377"/>
      <c r="AR29" s="377"/>
      <c r="AS29" s="377"/>
      <c r="AT29" s="377"/>
      <c r="AU29" s="377"/>
      <c r="AV29" s="377"/>
      <c r="AW29" s="377"/>
      <c r="AX29" s="377"/>
      <c r="AY29" s="377"/>
      <c r="AZ29" s="377"/>
      <c r="BA29" s="377"/>
      <c r="BB29" s="377"/>
      <c r="BC29" s="377"/>
      <c r="BD29" s="377"/>
      <c r="BE29" s="377"/>
      <c r="BF29" s="378"/>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236</v>
      </c>
      <c r="CE29" s="395"/>
      <c r="CF29" s="361" t="s">
        <v>237</v>
      </c>
      <c r="CG29" s="362"/>
      <c r="CH29" s="362"/>
      <c r="CI29" s="362"/>
      <c r="CJ29" s="362"/>
      <c r="CK29" s="362"/>
      <c r="CL29" s="362"/>
      <c r="CM29" s="362"/>
      <c r="CN29" s="362"/>
      <c r="CO29" s="362"/>
      <c r="CP29" s="362"/>
      <c r="CQ29" s="363"/>
      <c r="CR29" s="355">
        <v>2119892</v>
      </c>
      <c r="CS29" s="389"/>
      <c r="CT29" s="389"/>
      <c r="CU29" s="389"/>
      <c r="CV29" s="389"/>
      <c r="CW29" s="389"/>
      <c r="CX29" s="389"/>
      <c r="CY29" s="390"/>
      <c r="CZ29" s="364">
        <v>9.6999999999999993</v>
      </c>
      <c r="DA29" s="391"/>
      <c r="DB29" s="391"/>
      <c r="DC29" s="392"/>
      <c r="DD29" s="368">
        <v>2025958</v>
      </c>
      <c r="DE29" s="389"/>
      <c r="DF29" s="389"/>
      <c r="DG29" s="389"/>
      <c r="DH29" s="389"/>
      <c r="DI29" s="389"/>
      <c r="DJ29" s="389"/>
      <c r="DK29" s="390"/>
      <c r="DL29" s="368">
        <v>2025958</v>
      </c>
      <c r="DM29" s="389"/>
      <c r="DN29" s="389"/>
      <c r="DO29" s="389"/>
      <c r="DP29" s="389"/>
      <c r="DQ29" s="389"/>
      <c r="DR29" s="389"/>
      <c r="DS29" s="389"/>
      <c r="DT29" s="389"/>
      <c r="DU29" s="389"/>
      <c r="DV29" s="390"/>
      <c r="DW29" s="364">
        <v>21.1</v>
      </c>
      <c r="DX29" s="391"/>
      <c r="DY29" s="391"/>
      <c r="DZ29" s="391"/>
      <c r="EA29" s="391"/>
      <c r="EB29" s="391"/>
      <c r="EC29" s="393"/>
    </row>
    <row r="30" spans="2:133" ht="11.25" customHeight="1">
      <c r="B30" s="361" t="s">
        <v>238</v>
      </c>
      <c r="C30" s="362"/>
      <c r="D30" s="362"/>
      <c r="E30" s="362"/>
      <c r="F30" s="362"/>
      <c r="G30" s="362"/>
      <c r="H30" s="362"/>
      <c r="I30" s="362"/>
      <c r="J30" s="362"/>
      <c r="K30" s="362"/>
      <c r="L30" s="362"/>
      <c r="M30" s="362"/>
      <c r="N30" s="362"/>
      <c r="O30" s="362"/>
      <c r="P30" s="362"/>
      <c r="Q30" s="363"/>
      <c r="R30" s="355">
        <v>4393477</v>
      </c>
      <c r="S30" s="356"/>
      <c r="T30" s="356"/>
      <c r="U30" s="356"/>
      <c r="V30" s="356"/>
      <c r="W30" s="356"/>
      <c r="X30" s="356"/>
      <c r="Y30" s="357"/>
      <c r="Z30" s="358">
        <v>18.8</v>
      </c>
      <c r="AA30" s="358"/>
      <c r="AB30" s="358"/>
      <c r="AC30" s="358"/>
      <c r="AD30" s="359" t="s">
        <v>63</v>
      </c>
      <c r="AE30" s="359"/>
      <c r="AF30" s="359"/>
      <c r="AG30" s="359"/>
      <c r="AH30" s="359"/>
      <c r="AI30" s="359"/>
      <c r="AJ30" s="359"/>
      <c r="AK30" s="359"/>
      <c r="AL30" s="364" t="s">
        <v>63</v>
      </c>
      <c r="AM30" s="365"/>
      <c r="AN30" s="365"/>
      <c r="AO30" s="366"/>
      <c r="AP30" s="340" t="s">
        <v>155</v>
      </c>
      <c r="AQ30" s="341"/>
      <c r="AR30" s="341"/>
      <c r="AS30" s="341"/>
      <c r="AT30" s="341"/>
      <c r="AU30" s="341"/>
      <c r="AV30" s="341"/>
      <c r="AW30" s="341"/>
      <c r="AX30" s="341"/>
      <c r="AY30" s="341"/>
      <c r="AZ30" s="341"/>
      <c r="BA30" s="341"/>
      <c r="BB30" s="341"/>
      <c r="BC30" s="341"/>
      <c r="BD30" s="341"/>
      <c r="BE30" s="341"/>
      <c r="BF30" s="342"/>
      <c r="BG30" s="340" t="s">
        <v>239</v>
      </c>
      <c r="BH30" s="396"/>
      <c r="BI30" s="396"/>
      <c r="BJ30" s="396"/>
      <c r="BK30" s="396"/>
      <c r="BL30" s="396"/>
      <c r="BM30" s="396"/>
      <c r="BN30" s="396"/>
      <c r="BO30" s="396"/>
      <c r="BP30" s="396"/>
      <c r="BQ30" s="397"/>
      <c r="BR30" s="340" t="s">
        <v>240</v>
      </c>
      <c r="BS30" s="396"/>
      <c r="BT30" s="396"/>
      <c r="BU30" s="396"/>
      <c r="BV30" s="396"/>
      <c r="BW30" s="396"/>
      <c r="BX30" s="396"/>
      <c r="BY30" s="396"/>
      <c r="BZ30" s="396"/>
      <c r="CA30" s="396"/>
      <c r="CB30" s="397"/>
      <c r="CD30" s="398"/>
      <c r="CE30" s="399"/>
      <c r="CF30" s="361" t="s">
        <v>241</v>
      </c>
      <c r="CG30" s="362"/>
      <c r="CH30" s="362"/>
      <c r="CI30" s="362"/>
      <c r="CJ30" s="362"/>
      <c r="CK30" s="362"/>
      <c r="CL30" s="362"/>
      <c r="CM30" s="362"/>
      <c r="CN30" s="362"/>
      <c r="CO30" s="362"/>
      <c r="CP30" s="362"/>
      <c r="CQ30" s="363"/>
      <c r="CR30" s="355">
        <v>2036227</v>
      </c>
      <c r="CS30" s="356"/>
      <c r="CT30" s="356"/>
      <c r="CU30" s="356"/>
      <c r="CV30" s="356"/>
      <c r="CW30" s="356"/>
      <c r="CX30" s="356"/>
      <c r="CY30" s="357"/>
      <c r="CZ30" s="364">
        <v>9.3000000000000007</v>
      </c>
      <c r="DA30" s="391"/>
      <c r="DB30" s="391"/>
      <c r="DC30" s="392"/>
      <c r="DD30" s="368">
        <v>1942293</v>
      </c>
      <c r="DE30" s="356"/>
      <c r="DF30" s="356"/>
      <c r="DG30" s="356"/>
      <c r="DH30" s="356"/>
      <c r="DI30" s="356"/>
      <c r="DJ30" s="356"/>
      <c r="DK30" s="357"/>
      <c r="DL30" s="368">
        <v>1942293</v>
      </c>
      <c r="DM30" s="356"/>
      <c r="DN30" s="356"/>
      <c r="DO30" s="356"/>
      <c r="DP30" s="356"/>
      <c r="DQ30" s="356"/>
      <c r="DR30" s="356"/>
      <c r="DS30" s="356"/>
      <c r="DT30" s="356"/>
      <c r="DU30" s="356"/>
      <c r="DV30" s="357"/>
      <c r="DW30" s="364">
        <v>20.2</v>
      </c>
      <c r="DX30" s="391"/>
      <c r="DY30" s="391"/>
      <c r="DZ30" s="391"/>
      <c r="EA30" s="391"/>
      <c r="EB30" s="391"/>
      <c r="EC30" s="393"/>
    </row>
    <row r="31" spans="2:133" ht="11.25" customHeight="1">
      <c r="B31" s="371" t="s">
        <v>242</v>
      </c>
      <c r="C31" s="372"/>
      <c r="D31" s="372"/>
      <c r="E31" s="372"/>
      <c r="F31" s="372"/>
      <c r="G31" s="372"/>
      <c r="H31" s="372"/>
      <c r="I31" s="372"/>
      <c r="J31" s="372"/>
      <c r="K31" s="372"/>
      <c r="L31" s="372"/>
      <c r="M31" s="372"/>
      <c r="N31" s="372"/>
      <c r="O31" s="372"/>
      <c r="P31" s="372"/>
      <c r="Q31" s="373"/>
      <c r="R31" s="355" t="s">
        <v>63</v>
      </c>
      <c r="S31" s="356"/>
      <c r="T31" s="356"/>
      <c r="U31" s="356"/>
      <c r="V31" s="356"/>
      <c r="W31" s="356"/>
      <c r="X31" s="356"/>
      <c r="Y31" s="357"/>
      <c r="Z31" s="358" t="s">
        <v>63</v>
      </c>
      <c r="AA31" s="358"/>
      <c r="AB31" s="358"/>
      <c r="AC31" s="358"/>
      <c r="AD31" s="359" t="s">
        <v>63</v>
      </c>
      <c r="AE31" s="359"/>
      <c r="AF31" s="359"/>
      <c r="AG31" s="359"/>
      <c r="AH31" s="359"/>
      <c r="AI31" s="359"/>
      <c r="AJ31" s="359"/>
      <c r="AK31" s="359"/>
      <c r="AL31" s="364" t="s">
        <v>63</v>
      </c>
      <c r="AM31" s="365"/>
      <c r="AN31" s="365"/>
      <c r="AO31" s="366"/>
      <c r="AP31" s="400" t="s">
        <v>243</v>
      </c>
      <c r="AQ31" s="401"/>
      <c r="AR31" s="401"/>
      <c r="AS31" s="401"/>
      <c r="AT31" s="402" t="s">
        <v>244</v>
      </c>
      <c r="AU31" s="403"/>
      <c r="AV31" s="403"/>
      <c r="AW31" s="403"/>
      <c r="AX31" s="344" t="s">
        <v>120</v>
      </c>
      <c r="AY31" s="345"/>
      <c r="AZ31" s="345"/>
      <c r="BA31" s="345"/>
      <c r="BB31" s="345"/>
      <c r="BC31" s="345"/>
      <c r="BD31" s="345"/>
      <c r="BE31" s="345"/>
      <c r="BF31" s="346"/>
      <c r="BG31" s="404">
        <v>99.1</v>
      </c>
      <c r="BH31" s="405"/>
      <c r="BI31" s="405"/>
      <c r="BJ31" s="405"/>
      <c r="BK31" s="405"/>
      <c r="BL31" s="405"/>
      <c r="BM31" s="353">
        <v>97.1</v>
      </c>
      <c r="BN31" s="405"/>
      <c r="BO31" s="405"/>
      <c r="BP31" s="405"/>
      <c r="BQ31" s="406"/>
      <c r="BR31" s="404">
        <v>99.2</v>
      </c>
      <c r="BS31" s="405"/>
      <c r="BT31" s="405"/>
      <c r="BU31" s="405"/>
      <c r="BV31" s="405"/>
      <c r="BW31" s="405"/>
      <c r="BX31" s="353">
        <v>97.1</v>
      </c>
      <c r="BY31" s="405"/>
      <c r="BZ31" s="405"/>
      <c r="CA31" s="405"/>
      <c r="CB31" s="406"/>
      <c r="CD31" s="398"/>
      <c r="CE31" s="399"/>
      <c r="CF31" s="361" t="s">
        <v>245</v>
      </c>
      <c r="CG31" s="362"/>
      <c r="CH31" s="362"/>
      <c r="CI31" s="362"/>
      <c r="CJ31" s="362"/>
      <c r="CK31" s="362"/>
      <c r="CL31" s="362"/>
      <c r="CM31" s="362"/>
      <c r="CN31" s="362"/>
      <c r="CO31" s="362"/>
      <c r="CP31" s="362"/>
      <c r="CQ31" s="363"/>
      <c r="CR31" s="355">
        <v>83665</v>
      </c>
      <c r="CS31" s="389"/>
      <c r="CT31" s="389"/>
      <c r="CU31" s="389"/>
      <c r="CV31" s="389"/>
      <c r="CW31" s="389"/>
      <c r="CX31" s="389"/>
      <c r="CY31" s="390"/>
      <c r="CZ31" s="364">
        <v>0.4</v>
      </c>
      <c r="DA31" s="391"/>
      <c r="DB31" s="391"/>
      <c r="DC31" s="392"/>
      <c r="DD31" s="368">
        <v>83665</v>
      </c>
      <c r="DE31" s="389"/>
      <c r="DF31" s="389"/>
      <c r="DG31" s="389"/>
      <c r="DH31" s="389"/>
      <c r="DI31" s="389"/>
      <c r="DJ31" s="389"/>
      <c r="DK31" s="390"/>
      <c r="DL31" s="368">
        <v>83665</v>
      </c>
      <c r="DM31" s="389"/>
      <c r="DN31" s="389"/>
      <c r="DO31" s="389"/>
      <c r="DP31" s="389"/>
      <c r="DQ31" s="389"/>
      <c r="DR31" s="389"/>
      <c r="DS31" s="389"/>
      <c r="DT31" s="389"/>
      <c r="DU31" s="389"/>
      <c r="DV31" s="390"/>
      <c r="DW31" s="364">
        <v>0.9</v>
      </c>
      <c r="DX31" s="391"/>
      <c r="DY31" s="391"/>
      <c r="DZ31" s="391"/>
      <c r="EA31" s="391"/>
      <c r="EB31" s="391"/>
      <c r="EC31" s="393"/>
    </row>
    <row r="32" spans="2:133" ht="11.25" customHeight="1">
      <c r="B32" s="361" t="s">
        <v>246</v>
      </c>
      <c r="C32" s="362"/>
      <c r="D32" s="362"/>
      <c r="E32" s="362"/>
      <c r="F32" s="362"/>
      <c r="G32" s="362"/>
      <c r="H32" s="362"/>
      <c r="I32" s="362"/>
      <c r="J32" s="362"/>
      <c r="K32" s="362"/>
      <c r="L32" s="362"/>
      <c r="M32" s="362"/>
      <c r="N32" s="362"/>
      <c r="O32" s="362"/>
      <c r="P32" s="362"/>
      <c r="Q32" s="363"/>
      <c r="R32" s="355">
        <v>1653425</v>
      </c>
      <c r="S32" s="356"/>
      <c r="T32" s="356"/>
      <c r="U32" s="356"/>
      <c r="V32" s="356"/>
      <c r="W32" s="356"/>
      <c r="X32" s="356"/>
      <c r="Y32" s="357"/>
      <c r="Z32" s="358">
        <v>7.1</v>
      </c>
      <c r="AA32" s="358"/>
      <c r="AB32" s="358"/>
      <c r="AC32" s="358"/>
      <c r="AD32" s="359" t="s">
        <v>63</v>
      </c>
      <c r="AE32" s="359"/>
      <c r="AF32" s="359"/>
      <c r="AG32" s="359"/>
      <c r="AH32" s="359"/>
      <c r="AI32" s="359"/>
      <c r="AJ32" s="359"/>
      <c r="AK32" s="359"/>
      <c r="AL32" s="364" t="s">
        <v>63</v>
      </c>
      <c r="AM32" s="365"/>
      <c r="AN32" s="365"/>
      <c r="AO32" s="366"/>
      <c r="AP32" s="407"/>
      <c r="AQ32" s="408"/>
      <c r="AR32" s="408"/>
      <c r="AS32" s="408"/>
      <c r="AT32" s="409"/>
      <c r="AU32" s="336" t="s">
        <v>247</v>
      </c>
      <c r="AX32" s="361" t="s">
        <v>248</v>
      </c>
      <c r="AY32" s="362"/>
      <c r="AZ32" s="362"/>
      <c r="BA32" s="362"/>
      <c r="BB32" s="362"/>
      <c r="BC32" s="362"/>
      <c r="BD32" s="362"/>
      <c r="BE32" s="362"/>
      <c r="BF32" s="363"/>
      <c r="BG32" s="410">
        <v>99.1</v>
      </c>
      <c r="BH32" s="389"/>
      <c r="BI32" s="389"/>
      <c r="BJ32" s="389"/>
      <c r="BK32" s="389"/>
      <c r="BL32" s="389"/>
      <c r="BM32" s="365">
        <v>97.4</v>
      </c>
      <c r="BN32" s="389"/>
      <c r="BO32" s="389"/>
      <c r="BP32" s="389"/>
      <c r="BQ32" s="411"/>
      <c r="BR32" s="410">
        <v>99.2</v>
      </c>
      <c r="BS32" s="389"/>
      <c r="BT32" s="389"/>
      <c r="BU32" s="389"/>
      <c r="BV32" s="389"/>
      <c r="BW32" s="389"/>
      <c r="BX32" s="365">
        <v>97.5</v>
      </c>
      <c r="BY32" s="389"/>
      <c r="BZ32" s="389"/>
      <c r="CA32" s="389"/>
      <c r="CB32" s="411"/>
      <c r="CD32" s="412"/>
      <c r="CE32" s="413"/>
      <c r="CF32" s="361" t="s">
        <v>249</v>
      </c>
      <c r="CG32" s="362"/>
      <c r="CH32" s="362"/>
      <c r="CI32" s="362"/>
      <c r="CJ32" s="362"/>
      <c r="CK32" s="362"/>
      <c r="CL32" s="362"/>
      <c r="CM32" s="362"/>
      <c r="CN32" s="362"/>
      <c r="CO32" s="362"/>
      <c r="CP32" s="362"/>
      <c r="CQ32" s="363"/>
      <c r="CR32" s="355" t="s">
        <v>63</v>
      </c>
      <c r="CS32" s="356"/>
      <c r="CT32" s="356"/>
      <c r="CU32" s="356"/>
      <c r="CV32" s="356"/>
      <c r="CW32" s="356"/>
      <c r="CX32" s="356"/>
      <c r="CY32" s="357"/>
      <c r="CZ32" s="364" t="s">
        <v>63</v>
      </c>
      <c r="DA32" s="391"/>
      <c r="DB32" s="391"/>
      <c r="DC32" s="392"/>
      <c r="DD32" s="368" t="s">
        <v>63</v>
      </c>
      <c r="DE32" s="356"/>
      <c r="DF32" s="356"/>
      <c r="DG32" s="356"/>
      <c r="DH32" s="356"/>
      <c r="DI32" s="356"/>
      <c r="DJ32" s="356"/>
      <c r="DK32" s="357"/>
      <c r="DL32" s="368" t="s">
        <v>63</v>
      </c>
      <c r="DM32" s="356"/>
      <c r="DN32" s="356"/>
      <c r="DO32" s="356"/>
      <c r="DP32" s="356"/>
      <c r="DQ32" s="356"/>
      <c r="DR32" s="356"/>
      <c r="DS32" s="356"/>
      <c r="DT32" s="356"/>
      <c r="DU32" s="356"/>
      <c r="DV32" s="357"/>
      <c r="DW32" s="364" t="s">
        <v>63</v>
      </c>
      <c r="DX32" s="391"/>
      <c r="DY32" s="391"/>
      <c r="DZ32" s="391"/>
      <c r="EA32" s="391"/>
      <c r="EB32" s="391"/>
      <c r="EC32" s="393"/>
    </row>
    <row r="33" spans="2:133" ht="11.25" customHeight="1">
      <c r="B33" s="361" t="s">
        <v>250</v>
      </c>
      <c r="C33" s="362"/>
      <c r="D33" s="362"/>
      <c r="E33" s="362"/>
      <c r="F33" s="362"/>
      <c r="G33" s="362"/>
      <c r="H33" s="362"/>
      <c r="I33" s="362"/>
      <c r="J33" s="362"/>
      <c r="K33" s="362"/>
      <c r="L33" s="362"/>
      <c r="M33" s="362"/>
      <c r="N33" s="362"/>
      <c r="O33" s="362"/>
      <c r="P33" s="362"/>
      <c r="Q33" s="363"/>
      <c r="R33" s="355">
        <v>14963</v>
      </c>
      <c r="S33" s="356"/>
      <c r="T33" s="356"/>
      <c r="U33" s="356"/>
      <c r="V33" s="356"/>
      <c r="W33" s="356"/>
      <c r="X33" s="356"/>
      <c r="Y33" s="357"/>
      <c r="Z33" s="358">
        <v>0.1</v>
      </c>
      <c r="AA33" s="358"/>
      <c r="AB33" s="358"/>
      <c r="AC33" s="358"/>
      <c r="AD33" s="359">
        <v>3530</v>
      </c>
      <c r="AE33" s="359"/>
      <c r="AF33" s="359"/>
      <c r="AG33" s="359"/>
      <c r="AH33" s="359"/>
      <c r="AI33" s="359"/>
      <c r="AJ33" s="359"/>
      <c r="AK33" s="359"/>
      <c r="AL33" s="364">
        <v>0</v>
      </c>
      <c r="AM33" s="365"/>
      <c r="AN33" s="365"/>
      <c r="AO33" s="366"/>
      <c r="AP33" s="414"/>
      <c r="AQ33" s="415"/>
      <c r="AR33" s="415"/>
      <c r="AS33" s="415"/>
      <c r="AT33" s="416"/>
      <c r="AU33" s="417"/>
      <c r="AV33" s="417"/>
      <c r="AW33" s="417"/>
      <c r="AX33" s="376" t="s">
        <v>251</v>
      </c>
      <c r="AY33" s="377"/>
      <c r="AZ33" s="377"/>
      <c r="BA33" s="377"/>
      <c r="BB33" s="377"/>
      <c r="BC33" s="377"/>
      <c r="BD33" s="377"/>
      <c r="BE33" s="377"/>
      <c r="BF33" s="378"/>
      <c r="BG33" s="418">
        <v>99.1</v>
      </c>
      <c r="BH33" s="419"/>
      <c r="BI33" s="419"/>
      <c r="BJ33" s="419"/>
      <c r="BK33" s="419"/>
      <c r="BL33" s="419"/>
      <c r="BM33" s="420">
        <v>96.7</v>
      </c>
      <c r="BN33" s="419"/>
      <c r="BO33" s="419"/>
      <c r="BP33" s="419"/>
      <c r="BQ33" s="421"/>
      <c r="BR33" s="418">
        <v>99.1</v>
      </c>
      <c r="BS33" s="419"/>
      <c r="BT33" s="419"/>
      <c r="BU33" s="419"/>
      <c r="BV33" s="419"/>
      <c r="BW33" s="419"/>
      <c r="BX33" s="420">
        <v>96.6</v>
      </c>
      <c r="BY33" s="419"/>
      <c r="BZ33" s="419"/>
      <c r="CA33" s="419"/>
      <c r="CB33" s="421"/>
      <c r="CD33" s="361" t="s">
        <v>252</v>
      </c>
      <c r="CE33" s="362"/>
      <c r="CF33" s="362"/>
      <c r="CG33" s="362"/>
      <c r="CH33" s="362"/>
      <c r="CI33" s="362"/>
      <c r="CJ33" s="362"/>
      <c r="CK33" s="362"/>
      <c r="CL33" s="362"/>
      <c r="CM33" s="362"/>
      <c r="CN33" s="362"/>
      <c r="CO33" s="362"/>
      <c r="CP33" s="362"/>
      <c r="CQ33" s="363"/>
      <c r="CR33" s="355">
        <v>7664280</v>
      </c>
      <c r="CS33" s="389"/>
      <c r="CT33" s="389"/>
      <c r="CU33" s="389"/>
      <c r="CV33" s="389"/>
      <c r="CW33" s="389"/>
      <c r="CX33" s="389"/>
      <c r="CY33" s="390"/>
      <c r="CZ33" s="364">
        <v>35</v>
      </c>
      <c r="DA33" s="391"/>
      <c r="DB33" s="391"/>
      <c r="DC33" s="392"/>
      <c r="DD33" s="368">
        <v>5464539</v>
      </c>
      <c r="DE33" s="389"/>
      <c r="DF33" s="389"/>
      <c r="DG33" s="389"/>
      <c r="DH33" s="389"/>
      <c r="DI33" s="389"/>
      <c r="DJ33" s="389"/>
      <c r="DK33" s="390"/>
      <c r="DL33" s="368">
        <v>3733436</v>
      </c>
      <c r="DM33" s="389"/>
      <c r="DN33" s="389"/>
      <c r="DO33" s="389"/>
      <c r="DP33" s="389"/>
      <c r="DQ33" s="389"/>
      <c r="DR33" s="389"/>
      <c r="DS33" s="389"/>
      <c r="DT33" s="389"/>
      <c r="DU33" s="389"/>
      <c r="DV33" s="390"/>
      <c r="DW33" s="364">
        <v>38.9</v>
      </c>
      <c r="DX33" s="391"/>
      <c r="DY33" s="391"/>
      <c r="DZ33" s="391"/>
      <c r="EA33" s="391"/>
      <c r="EB33" s="391"/>
      <c r="EC33" s="393"/>
    </row>
    <row r="34" spans="2:133" ht="11.25" customHeight="1">
      <c r="B34" s="361" t="s">
        <v>253</v>
      </c>
      <c r="C34" s="362"/>
      <c r="D34" s="362"/>
      <c r="E34" s="362"/>
      <c r="F34" s="362"/>
      <c r="G34" s="362"/>
      <c r="H34" s="362"/>
      <c r="I34" s="362"/>
      <c r="J34" s="362"/>
      <c r="K34" s="362"/>
      <c r="L34" s="362"/>
      <c r="M34" s="362"/>
      <c r="N34" s="362"/>
      <c r="O34" s="362"/>
      <c r="P34" s="362"/>
      <c r="Q34" s="363"/>
      <c r="R34" s="355">
        <v>929255</v>
      </c>
      <c r="S34" s="356"/>
      <c r="T34" s="356"/>
      <c r="U34" s="356"/>
      <c r="V34" s="356"/>
      <c r="W34" s="356"/>
      <c r="X34" s="356"/>
      <c r="Y34" s="357"/>
      <c r="Z34" s="358">
        <v>4</v>
      </c>
      <c r="AA34" s="358"/>
      <c r="AB34" s="358"/>
      <c r="AC34" s="358"/>
      <c r="AD34" s="359" t="s">
        <v>63</v>
      </c>
      <c r="AE34" s="359"/>
      <c r="AF34" s="359"/>
      <c r="AG34" s="359"/>
      <c r="AH34" s="359"/>
      <c r="AI34" s="359"/>
      <c r="AJ34" s="359"/>
      <c r="AK34" s="359"/>
      <c r="AL34" s="364" t="s">
        <v>63</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254</v>
      </c>
      <c r="CE34" s="362"/>
      <c r="CF34" s="362"/>
      <c r="CG34" s="362"/>
      <c r="CH34" s="362"/>
      <c r="CI34" s="362"/>
      <c r="CJ34" s="362"/>
      <c r="CK34" s="362"/>
      <c r="CL34" s="362"/>
      <c r="CM34" s="362"/>
      <c r="CN34" s="362"/>
      <c r="CO34" s="362"/>
      <c r="CP34" s="362"/>
      <c r="CQ34" s="363"/>
      <c r="CR34" s="355">
        <v>2485224</v>
      </c>
      <c r="CS34" s="356"/>
      <c r="CT34" s="356"/>
      <c r="CU34" s="356"/>
      <c r="CV34" s="356"/>
      <c r="CW34" s="356"/>
      <c r="CX34" s="356"/>
      <c r="CY34" s="357"/>
      <c r="CZ34" s="364">
        <v>11.3</v>
      </c>
      <c r="DA34" s="391"/>
      <c r="DB34" s="391"/>
      <c r="DC34" s="392"/>
      <c r="DD34" s="368">
        <v>1907338</v>
      </c>
      <c r="DE34" s="356"/>
      <c r="DF34" s="356"/>
      <c r="DG34" s="356"/>
      <c r="DH34" s="356"/>
      <c r="DI34" s="356"/>
      <c r="DJ34" s="356"/>
      <c r="DK34" s="357"/>
      <c r="DL34" s="368">
        <v>1100733</v>
      </c>
      <c r="DM34" s="356"/>
      <c r="DN34" s="356"/>
      <c r="DO34" s="356"/>
      <c r="DP34" s="356"/>
      <c r="DQ34" s="356"/>
      <c r="DR34" s="356"/>
      <c r="DS34" s="356"/>
      <c r="DT34" s="356"/>
      <c r="DU34" s="356"/>
      <c r="DV34" s="357"/>
      <c r="DW34" s="364">
        <v>11.5</v>
      </c>
      <c r="DX34" s="391"/>
      <c r="DY34" s="391"/>
      <c r="DZ34" s="391"/>
      <c r="EA34" s="391"/>
      <c r="EB34" s="391"/>
      <c r="EC34" s="393"/>
    </row>
    <row r="35" spans="2:133" ht="11.25" customHeight="1">
      <c r="B35" s="361" t="s">
        <v>255</v>
      </c>
      <c r="C35" s="362"/>
      <c r="D35" s="362"/>
      <c r="E35" s="362"/>
      <c r="F35" s="362"/>
      <c r="G35" s="362"/>
      <c r="H35" s="362"/>
      <c r="I35" s="362"/>
      <c r="J35" s="362"/>
      <c r="K35" s="362"/>
      <c r="L35" s="362"/>
      <c r="M35" s="362"/>
      <c r="N35" s="362"/>
      <c r="O35" s="362"/>
      <c r="P35" s="362"/>
      <c r="Q35" s="363"/>
      <c r="R35" s="355">
        <v>1224111</v>
      </c>
      <c r="S35" s="356"/>
      <c r="T35" s="356"/>
      <c r="U35" s="356"/>
      <c r="V35" s="356"/>
      <c r="W35" s="356"/>
      <c r="X35" s="356"/>
      <c r="Y35" s="357"/>
      <c r="Z35" s="358">
        <v>5.2</v>
      </c>
      <c r="AA35" s="358"/>
      <c r="AB35" s="358"/>
      <c r="AC35" s="358"/>
      <c r="AD35" s="359" t="s">
        <v>63</v>
      </c>
      <c r="AE35" s="359"/>
      <c r="AF35" s="359"/>
      <c r="AG35" s="359"/>
      <c r="AH35" s="359"/>
      <c r="AI35" s="359"/>
      <c r="AJ35" s="359"/>
      <c r="AK35" s="359"/>
      <c r="AL35" s="364" t="s">
        <v>63</v>
      </c>
      <c r="AM35" s="365"/>
      <c r="AN35" s="365"/>
      <c r="AO35" s="366"/>
      <c r="AP35" s="424"/>
      <c r="AQ35" s="340" t="s">
        <v>256</v>
      </c>
      <c r="AR35" s="341"/>
      <c r="AS35" s="341"/>
      <c r="AT35" s="341"/>
      <c r="AU35" s="341"/>
      <c r="AV35" s="341"/>
      <c r="AW35" s="341"/>
      <c r="AX35" s="341"/>
      <c r="AY35" s="341"/>
      <c r="AZ35" s="341"/>
      <c r="BA35" s="341"/>
      <c r="BB35" s="341"/>
      <c r="BC35" s="341"/>
      <c r="BD35" s="341"/>
      <c r="BE35" s="341"/>
      <c r="BF35" s="342"/>
      <c r="BG35" s="340" t="s">
        <v>257</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258</v>
      </c>
      <c r="CE35" s="362"/>
      <c r="CF35" s="362"/>
      <c r="CG35" s="362"/>
      <c r="CH35" s="362"/>
      <c r="CI35" s="362"/>
      <c r="CJ35" s="362"/>
      <c r="CK35" s="362"/>
      <c r="CL35" s="362"/>
      <c r="CM35" s="362"/>
      <c r="CN35" s="362"/>
      <c r="CO35" s="362"/>
      <c r="CP35" s="362"/>
      <c r="CQ35" s="363"/>
      <c r="CR35" s="355">
        <v>194193</v>
      </c>
      <c r="CS35" s="389"/>
      <c r="CT35" s="389"/>
      <c r="CU35" s="389"/>
      <c r="CV35" s="389"/>
      <c r="CW35" s="389"/>
      <c r="CX35" s="389"/>
      <c r="CY35" s="390"/>
      <c r="CZ35" s="364">
        <v>0.9</v>
      </c>
      <c r="DA35" s="391"/>
      <c r="DB35" s="391"/>
      <c r="DC35" s="392"/>
      <c r="DD35" s="368">
        <v>49554</v>
      </c>
      <c r="DE35" s="389"/>
      <c r="DF35" s="389"/>
      <c r="DG35" s="389"/>
      <c r="DH35" s="389"/>
      <c r="DI35" s="389"/>
      <c r="DJ35" s="389"/>
      <c r="DK35" s="390"/>
      <c r="DL35" s="368">
        <v>47815</v>
      </c>
      <c r="DM35" s="389"/>
      <c r="DN35" s="389"/>
      <c r="DO35" s="389"/>
      <c r="DP35" s="389"/>
      <c r="DQ35" s="389"/>
      <c r="DR35" s="389"/>
      <c r="DS35" s="389"/>
      <c r="DT35" s="389"/>
      <c r="DU35" s="389"/>
      <c r="DV35" s="390"/>
      <c r="DW35" s="364">
        <v>0.5</v>
      </c>
      <c r="DX35" s="391"/>
      <c r="DY35" s="391"/>
      <c r="DZ35" s="391"/>
      <c r="EA35" s="391"/>
      <c r="EB35" s="391"/>
      <c r="EC35" s="393"/>
    </row>
    <row r="36" spans="2:133" ht="11.25" customHeight="1">
      <c r="B36" s="361" t="s">
        <v>259</v>
      </c>
      <c r="C36" s="362"/>
      <c r="D36" s="362"/>
      <c r="E36" s="362"/>
      <c r="F36" s="362"/>
      <c r="G36" s="362"/>
      <c r="H36" s="362"/>
      <c r="I36" s="362"/>
      <c r="J36" s="362"/>
      <c r="K36" s="362"/>
      <c r="L36" s="362"/>
      <c r="M36" s="362"/>
      <c r="N36" s="362"/>
      <c r="O36" s="362"/>
      <c r="P36" s="362"/>
      <c r="Q36" s="363"/>
      <c r="R36" s="355">
        <v>792562</v>
      </c>
      <c r="S36" s="356"/>
      <c r="T36" s="356"/>
      <c r="U36" s="356"/>
      <c r="V36" s="356"/>
      <c r="W36" s="356"/>
      <c r="X36" s="356"/>
      <c r="Y36" s="357"/>
      <c r="Z36" s="358">
        <v>3.4</v>
      </c>
      <c r="AA36" s="358"/>
      <c r="AB36" s="358"/>
      <c r="AC36" s="358"/>
      <c r="AD36" s="359" t="s">
        <v>63</v>
      </c>
      <c r="AE36" s="359"/>
      <c r="AF36" s="359"/>
      <c r="AG36" s="359"/>
      <c r="AH36" s="359"/>
      <c r="AI36" s="359"/>
      <c r="AJ36" s="359"/>
      <c r="AK36" s="359"/>
      <c r="AL36" s="364" t="s">
        <v>63</v>
      </c>
      <c r="AM36" s="365"/>
      <c r="AN36" s="365"/>
      <c r="AO36" s="366"/>
      <c r="AP36" s="424"/>
      <c r="AQ36" s="425" t="s">
        <v>260</v>
      </c>
      <c r="AR36" s="426"/>
      <c r="AS36" s="426"/>
      <c r="AT36" s="426"/>
      <c r="AU36" s="426"/>
      <c r="AV36" s="426"/>
      <c r="AW36" s="426"/>
      <c r="AX36" s="426"/>
      <c r="AY36" s="427"/>
      <c r="AZ36" s="347">
        <v>1830130</v>
      </c>
      <c r="BA36" s="348"/>
      <c r="BB36" s="348"/>
      <c r="BC36" s="348"/>
      <c r="BD36" s="348"/>
      <c r="BE36" s="348"/>
      <c r="BF36" s="428"/>
      <c r="BG36" s="344" t="s">
        <v>261</v>
      </c>
      <c r="BH36" s="345"/>
      <c r="BI36" s="345"/>
      <c r="BJ36" s="345"/>
      <c r="BK36" s="345"/>
      <c r="BL36" s="345"/>
      <c r="BM36" s="345"/>
      <c r="BN36" s="345"/>
      <c r="BO36" s="345"/>
      <c r="BP36" s="345"/>
      <c r="BQ36" s="345"/>
      <c r="BR36" s="345"/>
      <c r="BS36" s="345"/>
      <c r="BT36" s="345"/>
      <c r="BU36" s="346"/>
      <c r="BV36" s="347">
        <v>57258</v>
      </c>
      <c r="BW36" s="348"/>
      <c r="BX36" s="348"/>
      <c r="BY36" s="348"/>
      <c r="BZ36" s="348"/>
      <c r="CA36" s="348"/>
      <c r="CB36" s="428"/>
      <c r="CD36" s="361" t="s">
        <v>262</v>
      </c>
      <c r="CE36" s="362"/>
      <c r="CF36" s="362"/>
      <c r="CG36" s="362"/>
      <c r="CH36" s="362"/>
      <c r="CI36" s="362"/>
      <c r="CJ36" s="362"/>
      <c r="CK36" s="362"/>
      <c r="CL36" s="362"/>
      <c r="CM36" s="362"/>
      <c r="CN36" s="362"/>
      <c r="CO36" s="362"/>
      <c r="CP36" s="362"/>
      <c r="CQ36" s="363"/>
      <c r="CR36" s="355">
        <v>2419417</v>
      </c>
      <c r="CS36" s="356"/>
      <c r="CT36" s="356"/>
      <c r="CU36" s="356"/>
      <c r="CV36" s="356"/>
      <c r="CW36" s="356"/>
      <c r="CX36" s="356"/>
      <c r="CY36" s="357"/>
      <c r="CZ36" s="364">
        <v>11</v>
      </c>
      <c r="DA36" s="391"/>
      <c r="DB36" s="391"/>
      <c r="DC36" s="392"/>
      <c r="DD36" s="368">
        <v>2214215</v>
      </c>
      <c r="DE36" s="356"/>
      <c r="DF36" s="356"/>
      <c r="DG36" s="356"/>
      <c r="DH36" s="356"/>
      <c r="DI36" s="356"/>
      <c r="DJ36" s="356"/>
      <c r="DK36" s="357"/>
      <c r="DL36" s="368">
        <v>1383174</v>
      </c>
      <c r="DM36" s="356"/>
      <c r="DN36" s="356"/>
      <c r="DO36" s="356"/>
      <c r="DP36" s="356"/>
      <c r="DQ36" s="356"/>
      <c r="DR36" s="356"/>
      <c r="DS36" s="356"/>
      <c r="DT36" s="356"/>
      <c r="DU36" s="356"/>
      <c r="DV36" s="357"/>
      <c r="DW36" s="364">
        <v>14.4</v>
      </c>
      <c r="DX36" s="391"/>
      <c r="DY36" s="391"/>
      <c r="DZ36" s="391"/>
      <c r="EA36" s="391"/>
      <c r="EB36" s="391"/>
      <c r="EC36" s="393"/>
    </row>
    <row r="37" spans="2:133" ht="11.25" customHeight="1">
      <c r="B37" s="361" t="s">
        <v>263</v>
      </c>
      <c r="C37" s="362"/>
      <c r="D37" s="362"/>
      <c r="E37" s="362"/>
      <c r="F37" s="362"/>
      <c r="G37" s="362"/>
      <c r="H37" s="362"/>
      <c r="I37" s="362"/>
      <c r="J37" s="362"/>
      <c r="K37" s="362"/>
      <c r="L37" s="362"/>
      <c r="M37" s="362"/>
      <c r="N37" s="362"/>
      <c r="O37" s="362"/>
      <c r="P37" s="362"/>
      <c r="Q37" s="363"/>
      <c r="R37" s="355">
        <v>333613</v>
      </c>
      <c r="S37" s="356"/>
      <c r="T37" s="356"/>
      <c r="U37" s="356"/>
      <c r="V37" s="356"/>
      <c r="W37" s="356"/>
      <c r="X37" s="356"/>
      <c r="Y37" s="357"/>
      <c r="Z37" s="358">
        <v>1.4</v>
      </c>
      <c r="AA37" s="358"/>
      <c r="AB37" s="358"/>
      <c r="AC37" s="358"/>
      <c r="AD37" s="359">
        <v>1</v>
      </c>
      <c r="AE37" s="359"/>
      <c r="AF37" s="359"/>
      <c r="AG37" s="359"/>
      <c r="AH37" s="359"/>
      <c r="AI37" s="359"/>
      <c r="AJ37" s="359"/>
      <c r="AK37" s="359"/>
      <c r="AL37" s="364">
        <v>0</v>
      </c>
      <c r="AM37" s="365"/>
      <c r="AN37" s="365"/>
      <c r="AO37" s="366"/>
      <c r="AQ37" s="429" t="s">
        <v>264</v>
      </c>
      <c r="AR37" s="430"/>
      <c r="AS37" s="430"/>
      <c r="AT37" s="430"/>
      <c r="AU37" s="430"/>
      <c r="AV37" s="430"/>
      <c r="AW37" s="430"/>
      <c r="AX37" s="430"/>
      <c r="AY37" s="431"/>
      <c r="AZ37" s="355">
        <v>210132</v>
      </c>
      <c r="BA37" s="356"/>
      <c r="BB37" s="356"/>
      <c r="BC37" s="356"/>
      <c r="BD37" s="389"/>
      <c r="BE37" s="389"/>
      <c r="BF37" s="411"/>
      <c r="BG37" s="361" t="s">
        <v>265</v>
      </c>
      <c r="BH37" s="362"/>
      <c r="BI37" s="362"/>
      <c r="BJ37" s="362"/>
      <c r="BK37" s="362"/>
      <c r="BL37" s="362"/>
      <c r="BM37" s="362"/>
      <c r="BN37" s="362"/>
      <c r="BO37" s="362"/>
      <c r="BP37" s="362"/>
      <c r="BQ37" s="362"/>
      <c r="BR37" s="362"/>
      <c r="BS37" s="362"/>
      <c r="BT37" s="362"/>
      <c r="BU37" s="363"/>
      <c r="BV37" s="355">
        <v>-3463</v>
      </c>
      <c r="BW37" s="356"/>
      <c r="BX37" s="356"/>
      <c r="BY37" s="356"/>
      <c r="BZ37" s="356"/>
      <c r="CA37" s="356"/>
      <c r="CB37" s="369"/>
      <c r="CD37" s="361" t="s">
        <v>266</v>
      </c>
      <c r="CE37" s="362"/>
      <c r="CF37" s="362"/>
      <c r="CG37" s="362"/>
      <c r="CH37" s="362"/>
      <c r="CI37" s="362"/>
      <c r="CJ37" s="362"/>
      <c r="CK37" s="362"/>
      <c r="CL37" s="362"/>
      <c r="CM37" s="362"/>
      <c r="CN37" s="362"/>
      <c r="CO37" s="362"/>
      <c r="CP37" s="362"/>
      <c r="CQ37" s="363"/>
      <c r="CR37" s="355">
        <v>934933</v>
      </c>
      <c r="CS37" s="389"/>
      <c r="CT37" s="389"/>
      <c r="CU37" s="389"/>
      <c r="CV37" s="389"/>
      <c r="CW37" s="389"/>
      <c r="CX37" s="389"/>
      <c r="CY37" s="390"/>
      <c r="CZ37" s="364">
        <v>4.3</v>
      </c>
      <c r="DA37" s="391"/>
      <c r="DB37" s="391"/>
      <c r="DC37" s="392"/>
      <c r="DD37" s="368">
        <v>934933</v>
      </c>
      <c r="DE37" s="389"/>
      <c r="DF37" s="389"/>
      <c r="DG37" s="389"/>
      <c r="DH37" s="389"/>
      <c r="DI37" s="389"/>
      <c r="DJ37" s="389"/>
      <c r="DK37" s="390"/>
      <c r="DL37" s="368">
        <v>904203</v>
      </c>
      <c r="DM37" s="389"/>
      <c r="DN37" s="389"/>
      <c r="DO37" s="389"/>
      <c r="DP37" s="389"/>
      <c r="DQ37" s="389"/>
      <c r="DR37" s="389"/>
      <c r="DS37" s="389"/>
      <c r="DT37" s="389"/>
      <c r="DU37" s="389"/>
      <c r="DV37" s="390"/>
      <c r="DW37" s="364">
        <v>9.4</v>
      </c>
      <c r="DX37" s="391"/>
      <c r="DY37" s="391"/>
      <c r="DZ37" s="391"/>
      <c r="EA37" s="391"/>
      <c r="EB37" s="391"/>
      <c r="EC37" s="393"/>
    </row>
    <row r="38" spans="2:133" ht="11.25" customHeight="1">
      <c r="B38" s="361" t="s">
        <v>267</v>
      </c>
      <c r="C38" s="362"/>
      <c r="D38" s="362"/>
      <c r="E38" s="362"/>
      <c r="F38" s="362"/>
      <c r="G38" s="362"/>
      <c r="H38" s="362"/>
      <c r="I38" s="362"/>
      <c r="J38" s="362"/>
      <c r="K38" s="362"/>
      <c r="L38" s="362"/>
      <c r="M38" s="362"/>
      <c r="N38" s="362"/>
      <c r="O38" s="362"/>
      <c r="P38" s="362"/>
      <c r="Q38" s="363"/>
      <c r="R38" s="355">
        <v>3559109</v>
      </c>
      <c r="S38" s="356"/>
      <c r="T38" s="356"/>
      <c r="U38" s="356"/>
      <c r="V38" s="356"/>
      <c r="W38" s="356"/>
      <c r="X38" s="356"/>
      <c r="Y38" s="357"/>
      <c r="Z38" s="358">
        <v>15.2</v>
      </c>
      <c r="AA38" s="358"/>
      <c r="AB38" s="358"/>
      <c r="AC38" s="358"/>
      <c r="AD38" s="359" t="s">
        <v>63</v>
      </c>
      <c r="AE38" s="359"/>
      <c r="AF38" s="359"/>
      <c r="AG38" s="359"/>
      <c r="AH38" s="359"/>
      <c r="AI38" s="359"/>
      <c r="AJ38" s="359"/>
      <c r="AK38" s="359"/>
      <c r="AL38" s="364" t="s">
        <v>63</v>
      </c>
      <c r="AM38" s="365"/>
      <c r="AN38" s="365"/>
      <c r="AO38" s="366"/>
      <c r="AQ38" s="429" t="s">
        <v>268</v>
      </c>
      <c r="AR38" s="430"/>
      <c r="AS38" s="430"/>
      <c r="AT38" s="430"/>
      <c r="AU38" s="430"/>
      <c r="AV38" s="430"/>
      <c r="AW38" s="430"/>
      <c r="AX38" s="430"/>
      <c r="AY38" s="431"/>
      <c r="AZ38" s="355">
        <v>15834</v>
      </c>
      <c r="BA38" s="356"/>
      <c r="BB38" s="356"/>
      <c r="BC38" s="356"/>
      <c r="BD38" s="389"/>
      <c r="BE38" s="389"/>
      <c r="BF38" s="411"/>
      <c r="BG38" s="361" t="s">
        <v>269</v>
      </c>
      <c r="BH38" s="362"/>
      <c r="BI38" s="362"/>
      <c r="BJ38" s="362"/>
      <c r="BK38" s="362"/>
      <c r="BL38" s="362"/>
      <c r="BM38" s="362"/>
      <c r="BN38" s="362"/>
      <c r="BO38" s="362"/>
      <c r="BP38" s="362"/>
      <c r="BQ38" s="362"/>
      <c r="BR38" s="362"/>
      <c r="BS38" s="362"/>
      <c r="BT38" s="362"/>
      <c r="BU38" s="363"/>
      <c r="BV38" s="355">
        <v>4852</v>
      </c>
      <c r="BW38" s="356"/>
      <c r="BX38" s="356"/>
      <c r="BY38" s="356"/>
      <c r="BZ38" s="356"/>
      <c r="CA38" s="356"/>
      <c r="CB38" s="369"/>
      <c r="CD38" s="361" t="s">
        <v>270</v>
      </c>
      <c r="CE38" s="362"/>
      <c r="CF38" s="362"/>
      <c r="CG38" s="362"/>
      <c r="CH38" s="362"/>
      <c r="CI38" s="362"/>
      <c r="CJ38" s="362"/>
      <c r="CK38" s="362"/>
      <c r="CL38" s="362"/>
      <c r="CM38" s="362"/>
      <c r="CN38" s="362"/>
      <c r="CO38" s="362"/>
      <c r="CP38" s="362"/>
      <c r="CQ38" s="363"/>
      <c r="CR38" s="355">
        <v>1610382</v>
      </c>
      <c r="CS38" s="356"/>
      <c r="CT38" s="356"/>
      <c r="CU38" s="356"/>
      <c r="CV38" s="356"/>
      <c r="CW38" s="356"/>
      <c r="CX38" s="356"/>
      <c r="CY38" s="357"/>
      <c r="CZ38" s="364">
        <v>7.3</v>
      </c>
      <c r="DA38" s="391"/>
      <c r="DB38" s="391"/>
      <c r="DC38" s="392"/>
      <c r="DD38" s="368">
        <v>1293432</v>
      </c>
      <c r="DE38" s="356"/>
      <c r="DF38" s="356"/>
      <c r="DG38" s="356"/>
      <c r="DH38" s="356"/>
      <c r="DI38" s="356"/>
      <c r="DJ38" s="356"/>
      <c r="DK38" s="357"/>
      <c r="DL38" s="368">
        <v>1201714</v>
      </c>
      <c r="DM38" s="356"/>
      <c r="DN38" s="356"/>
      <c r="DO38" s="356"/>
      <c r="DP38" s="356"/>
      <c r="DQ38" s="356"/>
      <c r="DR38" s="356"/>
      <c r="DS38" s="356"/>
      <c r="DT38" s="356"/>
      <c r="DU38" s="356"/>
      <c r="DV38" s="357"/>
      <c r="DW38" s="364">
        <v>12.5</v>
      </c>
      <c r="DX38" s="391"/>
      <c r="DY38" s="391"/>
      <c r="DZ38" s="391"/>
      <c r="EA38" s="391"/>
      <c r="EB38" s="391"/>
      <c r="EC38" s="393"/>
    </row>
    <row r="39" spans="2:133" ht="11.25" customHeight="1">
      <c r="B39" s="361" t="s">
        <v>271</v>
      </c>
      <c r="C39" s="362"/>
      <c r="D39" s="362"/>
      <c r="E39" s="362"/>
      <c r="F39" s="362"/>
      <c r="G39" s="362"/>
      <c r="H39" s="362"/>
      <c r="I39" s="362"/>
      <c r="J39" s="362"/>
      <c r="K39" s="362"/>
      <c r="L39" s="362"/>
      <c r="M39" s="362"/>
      <c r="N39" s="362"/>
      <c r="O39" s="362"/>
      <c r="P39" s="362"/>
      <c r="Q39" s="363"/>
      <c r="R39" s="355" t="s">
        <v>63</v>
      </c>
      <c r="S39" s="356"/>
      <c r="T39" s="356"/>
      <c r="U39" s="356"/>
      <c r="V39" s="356"/>
      <c r="W39" s="356"/>
      <c r="X39" s="356"/>
      <c r="Y39" s="357"/>
      <c r="Z39" s="358" t="s">
        <v>63</v>
      </c>
      <c r="AA39" s="358"/>
      <c r="AB39" s="358"/>
      <c r="AC39" s="358"/>
      <c r="AD39" s="359" t="s">
        <v>63</v>
      </c>
      <c r="AE39" s="359"/>
      <c r="AF39" s="359"/>
      <c r="AG39" s="359"/>
      <c r="AH39" s="359"/>
      <c r="AI39" s="359"/>
      <c r="AJ39" s="359"/>
      <c r="AK39" s="359"/>
      <c r="AL39" s="364" t="s">
        <v>63</v>
      </c>
      <c r="AM39" s="365"/>
      <c r="AN39" s="365"/>
      <c r="AO39" s="366"/>
      <c r="AQ39" s="429" t="s">
        <v>272</v>
      </c>
      <c r="AR39" s="430"/>
      <c r="AS39" s="430"/>
      <c r="AT39" s="430"/>
      <c r="AU39" s="430"/>
      <c r="AV39" s="430"/>
      <c r="AW39" s="430"/>
      <c r="AX39" s="430"/>
      <c r="AY39" s="431"/>
      <c r="AZ39" s="355" t="s">
        <v>63</v>
      </c>
      <c r="BA39" s="356"/>
      <c r="BB39" s="356"/>
      <c r="BC39" s="356"/>
      <c r="BD39" s="389"/>
      <c r="BE39" s="389"/>
      <c r="BF39" s="411"/>
      <c r="BG39" s="361" t="s">
        <v>273</v>
      </c>
      <c r="BH39" s="362"/>
      <c r="BI39" s="362"/>
      <c r="BJ39" s="362"/>
      <c r="BK39" s="362"/>
      <c r="BL39" s="362"/>
      <c r="BM39" s="362"/>
      <c r="BN39" s="362"/>
      <c r="BO39" s="362"/>
      <c r="BP39" s="362"/>
      <c r="BQ39" s="362"/>
      <c r="BR39" s="362"/>
      <c r="BS39" s="362"/>
      <c r="BT39" s="362"/>
      <c r="BU39" s="363"/>
      <c r="BV39" s="355">
        <v>7792</v>
      </c>
      <c r="BW39" s="356"/>
      <c r="BX39" s="356"/>
      <c r="BY39" s="356"/>
      <c r="BZ39" s="356"/>
      <c r="CA39" s="356"/>
      <c r="CB39" s="369"/>
      <c r="CD39" s="361" t="s">
        <v>274</v>
      </c>
      <c r="CE39" s="362"/>
      <c r="CF39" s="362"/>
      <c r="CG39" s="362"/>
      <c r="CH39" s="362"/>
      <c r="CI39" s="362"/>
      <c r="CJ39" s="362"/>
      <c r="CK39" s="362"/>
      <c r="CL39" s="362"/>
      <c r="CM39" s="362"/>
      <c r="CN39" s="362"/>
      <c r="CO39" s="362"/>
      <c r="CP39" s="362"/>
      <c r="CQ39" s="363"/>
      <c r="CR39" s="355">
        <v>955064</v>
      </c>
      <c r="CS39" s="389"/>
      <c r="CT39" s="389"/>
      <c r="CU39" s="389"/>
      <c r="CV39" s="389"/>
      <c r="CW39" s="389"/>
      <c r="CX39" s="389"/>
      <c r="CY39" s="390"/>
      <c r="CZ39" s="364">
        <v>4.4000000000000004</v>
      </c>
      <c r="DA39" s="391"/>
      <c r="DB39" s="391"/>
      <c r="DC39" s="392"/>
      <c r="DD39" s="368" t="s">
        <v>63</v>
      </c>
      <c r="DE39" s="389"/>
      <c r="DF39" s="389"/>
      <c r="DG39" s="389"/>
      <c r="DH39" s="389"/>
      <c r="DI39" s="389"/>
      <c r="DJ39" s="389"/>
      <c r="DK39" s="390"/>
      <c r="DL39" s="368" t="s">
        <v>63</v>
      </c>
      <c r="DM39" s="389"/>
      <c r="DN39" s="389"/>
      <c r="DO39" s="389"/>
      <c r="DP39" s="389"/>
      <c r="DQ39" s="389"/>
      <c r="DR39" s="389"/>
      <c r="DS39" s="389"/>
      <c r="DT39" s="389"/>
      <c r="DU39" s="389"/>
      <c r="DV39" s="390"/>
      <c r="DW39" s="364" t="s">
        <v>63</v>
      </c>
      <c r="DX39" s="391"/>
      <c r="DY39" s="391"/>
      <c r="DZ39" s="391"/>
      <c r="EA39" s="391"/>
      <c r="EB39" s="391"/>
      <c r="EC39" s="393"/>
    </row>
    <row r="40" spans="2:133" ht="11.25" customHeight="1">
      <c r="B40" s="361" t="s">
        <v>275</v>
      </c>
      <c r="C40" s="362"/>
      <c r="D40" s="362"/>
      <c r="E40" s="362"/>
      <c r="F40" s="362"/>
      <c r="G40" s="362"/>
      <c r="H40" s="362"/>
      <c r="I40" s="362"/>
      <c r="J40" s="362"/>
      <c r="K40" s="362"/>
      <c r="L40" s="362"/>
      <c r="M40" s="362"/>
      <c r="N40" s="362"/>
      <c r="O40" s="362"/>
      <c r="P40" s="362"/>
      <c r="Q40" s="363"/>
      <c r="R40" s="355">
        <v>153909</v>
      </c>
      <c r="S40" s="356"/>
      <c r="T40" s="356"/>
      <c r="U40" s="356"/>
      <c r="V40" s="356"/>
      <c r="W40" s="356"/>
      <c r="X40" s="356"/>
      <c r="Y40" s="357"/>
      <c r="Z40" s="358">
        <v>0.7</v>
      </c>
      <c r="AA40" s="358"/>
      <c r="AB40" s="358"/>
      <c r="AC40" s="358"/>
      <c r="AD40" s="359" t="s">
        <v>63</v>
      </c>
      <c r="AE40" s="359"/>
      <c r="AF40" s="359"/>
      <c r="AG40" s="359"/>
      <c r="AH40" s="359"/>
      <c r="AI40" s="359"/>
      <c r="AJ40" s="359"/>
      <c r="AK40" s="359"/>
      <c r="AL40" s="364" t="s">
        <v>63</v>
      </c>
      <c r="AM40" s="365"/>
      <c r="AN40" s="365"/>
      <c r="AO40" s="366"/>
      <c r="AQ40" s="429" t="s">
        <v>276</v>
      </c>
      <c r="AR40" s="430"/>
      <c r="AS40" s="430"/>
      <c r="AT40" s="430"/>
      <c r="AU40" s="430"/>
      <c r="AV40" s="430"/>
      <c r="AW40" s="430"/>
      <c r="AX40" s="430"/>
      <c r="AY40" s="431"/>
      <c r="AZ40" s="355" t="s">
        <v>63</v>
      </c>
      <c r="BA40" s="356"/>
      <c r="BB40" s="356"/>
      <c r="BC40" s="356"/>
      <c r="BD40" s="389"/>
      <c r="BE40" s="389"/>
      <c r="BF40" s="411"/>
      <c r="BG40" s="407" t="s">
        <v>277</v>
      </c>
      <c r="BH40" s="408"/>
      <c r="BI40" s="408"/>
      <c r="BJ40" s="408"/>
      <c r="BK40" s="408"/>
      <c r="BL40" s="432"/>
      <c r="BM40" s="362" t="s">
        <v>278</v>
      </c>
      <c r="BN40" s="362"/>
      <c r="BO40" s="362"/>
      <c r="BP40" s="362"/>
      <c r="BQ40" s="362"/>
      <c r="BR40" s="362"/>
      <c r="BS40" s="362"/>
      <c r="BT40" s="362"/>
      <c r="BU40" s="363"/>
      <c r="BV40" s="355">
        <v>89</v>
      </c>
      <c r="BW40" s="356"/>
      <c r="BX40" s="356"/>
      <c r="BY40" s="356"/>
      <c r="BZ40" s="356"/>
      <c r="CA40" s="356"/>
      <c r="CB40" s="369"/>
      <c r="CD40" s="361" t="s">
        <v>279</v>
      </c>
      <c r="CE40" s="362"/>
      <c r="CF40" s="362"/>
      <c r="CG40" s="362"/>
      <c r="CH40" s="362"/>
      <c r="CI40" s="362"/>
      <c r="CJ40" s="362"/>
      <c r="CK40" s="362"/>
      <c r="CL40" s="362"/>
      <c r="CM40" s="362"/>
      <c r="CN40" s="362"/>
      <c r="CO40" s="362"/>
      <c r="CP40" s="362"/>
      <c r="CQ40" s="363"/>
      <c r="CR40" s="355" t="s">
        <v>63</v>
      </c>
      <c r="CS40" s="356"/>
      <c r="CT40" s="356"/>
      <c r="CU40" s="356"/>
      <c r="CV40" s="356"/>
      <c r="CW40" s="356"/>
      <c r="CX40" s="356"/>
      <c r="CY40" s="357"/>
      <c r="CZ40" s="364" t="s">
        <v>63</v>
      </c>
      <c r="DA40" s="391"/>
      <c r="DB40" s="391"/>
      <c r="DC40" s="392"/>
      <c r="DD40" s="368" t="s">
        <v>63</v>
      </c>
      <c r="DE40" s="356"/>
      <c r="DF40" s="356"/>
      <c r="DG40" s="356"/>
      <c r="DH40" s="356"/>
      <c r="DI40" s="356"/>
      <c r="DJ40" s="356"/>
      <c r="DK40" s="357"/>
      <c r="DL40" s="368" t="s">
        <v>63</v>
      </c>
      <c r="DM40" s="356"/>
      <c r="DN40" s="356"/>
      <c r="DO40" s="356"/>
      <c r="DP40" s="356"/>
      <c r="DQ40" s="356"/>
      <c r="DR40" s="356"/>
      <c r="DS40" s="356"/>
      <c r="DT40" s="356"/>
      <c r="DU40" s="356"/>
      <c r="DV40" s="357"/>
      <c r="DW40" s="364" t="s">
        <v>63</v>
      </c>
      <c r="DX40" s="391"/>
      <c r="DY40" s="391"/>
      <c r="DZ40" s="391"/>
      <c r="EA40" s="391"/>
      <c r="EB40" s="391"/>
      <c r="EC40" s="393"/>
    </row>
    <row r="41" spans="2:133" ht="11.25" customHeight="1">
      <c r="B41" s="376" t="s">
        <v>280</v>
      </c>
      <c r="C41" s="377"/>
      <c r="D41" s="377"/>
      <c r="E41" s="377"/>
      <c r="F41" s="377"/>
      <c r="G41" s="377"/>
      <c r="H41" s="377"/>
      <c r="I41" s="377"/>
      <c r="J41" s="377"/>
      <c r="K41" s="377"/>
      <c r="L41" s="377"/>
      <c r="M41" s="377"/>
      <c r="N41" s="377"/>
      <c r="O41" s="377"/>
      <c r="P41" s="377"/>
      <c r="Q41" s="378"/>
      <c r="R41" s="433">
        <v>23381770</v>
      </c>
      <c r="S41" s="434"/>
      <c r="T41" s="434"/>
      <c r="U41" s="434"/>
      <c r="V41" s="434"/>
      <c r="W41" s="434"/>
      <c r="X41" s="434"/>
      <c r="Y41" s="435"/>
      <c r="Z41" s="436">
        <v>100</v>
      </c>
      <c r="AA41" s="436"/>
      <c r="AB41" s="436"/>
      <c r="AC41" s="436"/>
      <c r="AD41" s="437">
        <v>9444291</v>
      </c>
      <c r="AE41" s="437"/>
      <c r="AF41" s="437"/>
      <c r="AG41" s="437"/>
      <c r="AH41" s="437"/>
      <c r="AI41" s="437"/>
      <c r="AJ41" s="437"/>
      <c r="AK41" s="437"/>
      <c r="AL41" s="438">
        <v>100</v>
      </c>
      <c r="AM41" s="420"/>
      <c r="AN41" s="420"/>
      <c r="AO41" s="439"/>
      <c r="AQ41" s="429" t="s">
        <v>281</v>
      </c>
      <c r="AR41" s="430"/>
      <c r="AS41" s="430"/>
      <c r="AT41" s="430"/>
      <c r="AU41" s="430"/>
      <c r="AV41" s="430"/>
      <c r="AW41" s="430"/>
      <c r="AX41" s="430"/>
      <c r="AY41" s="431"/>
      <c r="AZ41" s="355">
        <v>342830</v>
      </c>
      <c r="BA41" s="356"/>
      <c r="BB41" s="356"/>
      <c r="BC41" s="356"/>
      <c r="BD41" s="389"/>
      <c r="BE41" s="389"/>
      <c r="BF41" s="411"/>
      <c r="BG41" s="407"/>
      <c r="BH41" s="408"/>
      <c r="BI41" s="408"/>
      <c r="BJ41" s="408"/>
      <c r="BK41" s="408"/>
      <c r="BL41" s="432"/>
      <c r="BM41" s="362" t="s">
        <v>282</v>
      </c>
      <c r="BN41" s="362"/>
      <c r="BO41" s="362"/>
      <c r="BP41" s="362"/>
      <c r="BQ41" s="362"/>
      <c r="BR41" s="362"/>
      <c r="BS41" s="362"/>
      <c r="BT41" s="362"/>
      <c r="BU41" s="363"/>
      <c r="BV41" s="355" t="s">
        <v>63</v>
      </c>
      <c r="BW41" s="356"/>
      <c r="BX41" s="356"/>
      <c r="BY41" s="356"/>
      <c r="BZ41" s="356"/>
      <c r="CA41" s="356"/>
      <c r="CB41" s="369"/>
      <c r="CD41" s="361" t="s">
        <v>283</v>
      </c>
      <c r="CE41" s="362"/>
      <c r="CF41" s="362"/>
      <c r="CG41" s="362"/>
      <c r="CH41" s="362"/>
      <c r="CI41" s="362"/>
      <c r="CJ41" s="362"/>
      <c r="CK41" s="362"/>
      <c r="CL41" s="362"/>
      <c r="CM41" s="362"/>
      <c r="CN41" s="362"/>
      <c r="CO41" s="362"/>
      <c r="CP41" s="362"/>
      <c r="CQ41" s="363"/>
      <c r="CR41" s="355" t="s">
        <v>63</v>
      </c>
      <c r="CS41" s="389"/>
      <c r="CT41" s="389"/>
      <c r="CU41" s="389"/>
      <c r="CV41" s="389"/>
      <c r="CW41" s="389"/>
      <c r="CX41" s="389"/>
      <c r="CY41" s="390"/>
      <c r="CZ41" s="364" t="s">
        <v>63</v>
      </c>
      <c r="DA41" s="391"/>
      <c r="DB41" s="391"/>
      <c r="DC41" s="392"/>
      <c r="DD41" s="368" t="s">
        <v>63</v>
      </c>
      <c r="DE41" s="389"/>
      <c r="DF41" s="389"/>
      <c r="DG41" s="389"/>
      <c r="DH41" s="389"/>
      <c r="DI41" s="389"/>
      <c r="DJ41" s="389"/>
      <c r="DK41" s="390"/>
      <c r="DL41" s="440"/>
      <c r="DM41" s="441"/>
      <c r="DN41" s="441"/>
      <c r="DO41" s="441"/>
      <c r="DP41" s="441"/>
      <c r="DQ41" s="441"/>
      <c r="DR41" s="441"/>
      <c r="DS41" s="441"/>
      <c r="DT41" s="441"/>
      <c r="DU41" s="441"/>
      <c r="DV41" s="442"/>
      <c r="DW41" s="443"/>
      <c r="DX41" s="444"/>
      <c r="DY41" s="444"/>
      <c r="DZ41" s="444"/>
      <c r="EA41" s="444"/>
      <c r="EB41" s="444"/>
      <c r="EC41" s="445"/>
    </row>
    <row r="42" spans="2:133" ht="11.25" customHeight="1">
      <c r="AQ42" s="446" t="s">
        <v>284</v>
      </c>
      <c r="AR42" s="447"/>
      <c r="AS42" s="447"/>
      <c r="AT42" s="447"/>
      <c r="AU42" s="447"/>
      <c r="AV42" s="447"/>
      <c r="AW42" s="447"/>
      <c r="AX42" s="447"/>
      <c r="AY42" s="448"/>
      <c r="AZ42" s="433">
        <v>1261334</v>
      </c>
      <c r="BA42" s="434"/>
      <c r="BB42" s="434"/>
      <c r="BC42" s="434"/>
      <c r="BD42" s="419"/>
      <c r="BE42" s="419"/>
      <c r="BF42" s="421"/>
      <c r="BG42" s="414"/>
      <c r="BH42" s="415"/>
      <c r="BI42" s="415"/>
      <c r="BJ42" s="415"/>
      <c r="BK42" s="415"/>
      <c r="BL42" s="449"/>
      <c r="BM42" s="377" t="s">
        <v>285</v>
      </c>
      <c r="BN42" s="377"/>
      <c r="BO42" s="377"/>
      <c r="BP42" s="377"/>
      <c r="BQ42" s="377"/>
      <c r="BR42" s="377"/>
      <c r="BS42" s="377"/>
      <c r="BT42" s="377"/>
      <c r="BU42" s="378"/>
      <c r="BV42" s="433">
        <v>396</v>
      </c>
      <c r="BW42" s="434"/>
      <c r="BX42" s="434"/>
      <c r="BY42" s="434"/>
      <c r="BZ42" s="434"/>
      <c r="CA42" s="434"/>
      <c r="CB42" s="450"/>
      <c r="CD42" s="361" t="s">
        <v>286</v>
      </c>
      <c r="CE42" s="362"/>
      <c r="CF42" s="362"/>
      <c r="CG42" s="362"/>
      <c r="CH42" s="362"/>
      <c r="CI42" s="362"/>
      <c r="CJ42" s="362"/>
      <c r="CK42" s="362"/>
      <c r="CL42" s="362"/>
      <c r="CM42" s="362"/>
      <c r="CN42" s="362"/>
      <c r="CO42" s="362"/>
      <c r="CP42" s="362"/>
      <c r="CQ42" s="363"/>
      <c r="CR42" s="355">
        <v>4562627</v>
      </c>
      <c r="CS42" s="389"/>
      <c r="CT42" s="389"/>
      <c r="CU42" s="389"/>
      <c r="CV42" s="389"/>
      <c r="CW42" s="389"/>
      <c r="CX42" s="389"/>
      <c r="CY42" s="390"/>
      <c r="CZ42" s="364">
        <v>20.8</v>
      </c>
      <c r="DA42" s="391"/>
      <c r="DB42" s="391"/>
      <c r="DC42" s="392"/>
      <c r="DD42" s="368">
        <v>342952</v>
      </c>
      <c r="DE42" s="389"/>
      <c r="DF42" s="389"/>
      <c r="DG42" s="389"/>
      <c r="DH42" s="389"/>
      <c r="DI42" s="389"/>
      <c r="DJ42" s="389"/>
      <c r="DK42" s="390"/>
      <c r="DL42" s="440"/>
      <c r="DM42" s="441"/>
      <c r="DN42" s="441"/>
      <c r="DO42" s="441"/>
      <c r="DP42" s="441"/>
      <c r="DQ42" s="441"/>
      <c r="DR42" s="441"/>
      <c r="DS42" s="441"/>
      <c r="DT42" s="441"/>
      <c r="DU42" s="441"/>
      <c r="DV42" s="442"/>
      <c r="DW42" s="443"/>
      <c r="DX42" s="444"/>
      <c r="DY42" s="444"/>
      <c r="DZ42" s="444"/>
      <c r="EA42" s="444"/>
      <c r="EB42" s="444"/>
      <c r="EC42" s="445"/>
    </row>
    <row r="43" spans="2:133" ht="11.25" customHeight="1">
      <c r="B43" s="336" t="s">
        <v>287</v>
      </c>
      <c r="CD43" s="361" t="s">
        <v>288</v>
      </c>
      <c r="CE43" s="362"/>
      <c r="CF43" s="362"/>
      <c r="CG43" s="362"/>
      <c r="CH43" s="362"/>
      <c r="CI43" s="362"/>
      <c r="CJ43" s="362"/>
      <c r="CK43" s="362"/>
      <c r="CL43" s="362"/>
      <c r="CM43" s="362"/>
      <c r="CN43" s="362"/>
      <c r="CO43" s="362"/>
      <c r="CP43" s="362"/>
      <c r="CQ43" s="363"/>
      <c r="CR43" s="355">
        <v>103809</v>
      </c>
      <c r="CS43" s="389"/>
      <c r="CT43" s="389"/>
      <c r="CU43" s="389"/>
      <c r="CV43" s="389"/>
      <c r="CW43" s="389"/>
      <c r="CX43" s="389"/>
      <c r="CY43" s="390"/>
      <c r="CZ43" s="364">
        <v>0.5</v>
      </c>
      <c r="DA43" s="391"/>
      <c r="DB43" s="391"/>
      <c r="DC43" s="392"/>
      <c r="DD43" s="368">
        <v>91649</v>
      </c>
      <c r="DE43" s="389"/>
      <c r="DF43" s="389"/>
      <c r="DG43" s="389"/>
      <c r="DH43" s="389"/>
      <c r="DI43" s="389"/>
      <c r="DJ43" s="389"/>
      <c r="DK43" s="390"/>
      <c r="DL43" s="440"/>
      <c r="DM43" s="441"/>
      <c r="DN43" s="441"/>
      <c r="DO43" s="441"/>
      <c r="DP43" s="441"/>
      <c r="DQ43" s="441"/>
      <c r="DR43" s="441"/>
      <c r="DS43" s="441"/>
      <c r="DT43" s="441"/>
      <c r="DU43" s="441"/>
      <c r="DV43" s="442"/>
      <c r="DW43" s="443"/>
      <c r="DX43" s="444"/>
      <c r="DY43" s="444"/>
      <c r="DZ43" s="444"/>
      <c r="EA43" s="444"/>
      <c r="EB43" s="444"/>
      <c r="EC43" s="445"/>
    </row>
    <row r="44" spans="2:133" ht="11.25" customHeight="1">
      <c r="B44" s="451" t="s">
        <v>289</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2"/>
      <c r="CD44" s="394" t="s">
        <v>236</v>
      </c>
      <c r="CE44" s="395"/>
      <c r="CF44" s="361" t="s">
        <v>290</v>
      </c>
      <c r="CG44" s="362"/>
      <c r="CH44" s="362"/>
      <c r="CI44" s="362"/>
      <c r="CJ44" s="362"/>
      <c r="CK44" s="362"/>
      <c r="CL44" s="362"/>
      <c r="CM44" s="362"/>
      <c r="CN44" s="362"/>
      <c r="CO44" s="362"/>
      <c r="CP44" s="362"/>
      <c r="CQ44" s="363"/>
      <c r="CR44" s="355">
        <v>1761333</v>
      </c>
      <c r="CS44" s="356"/>
      <c r="CT44" s="356"/>
      <c r="CU44" s="356"/>
      <c r="CV44" s="356"/>
      <c r="CW44" s="356"/>
      <c r="CX44" s="356"/>
      <c r="CY44" s="357"/>
      <c r="CZ44" s="364">
        <v>8</v>
      </c>
      <c r="DA44" s="365"/>
      <c r="DB44" s="365"/>
      <c r="DC44" s="370"/>
      <c r="DD44" s="368">
        <v>304264</v>
      </c>
      <c r="DE44" s="356"/>
      <c r="DF44" s="356"/>
      <c r="DG44" s="356"/>
      <c r="DH44" s="356"/>
      <c r="DI44" s="356"/>
      <c r="DJ44" s="356"/>
      <c r="DK44" s="357"/>
      <c r="DL44" s="440"/>
      <c r="DM44" s="441"/>
      <c r="DN44" s="441"/>
      <c r="DO44" s="441"/>
      <c r="DP44" s="441"/>
      <c r="DQ44" s="441"/>
      <c r="DR44" s="441"/>
      <c r="DS44" s="441"/>
      <c r="DT44" s="441"/>
      <c r="DU44" s="441"/>
      <c r="DV44" s="442"/>
      <c r="DW44" s="443"/>
      <c r="DX44" s="444"/>
      <c r="DY44" s="444"/>
      <c r="DZ44" s="444"/>
      <c r="EA44" s="444"/>
      <c r="EB44" s="444"/>
      <c r="EC44" s="445"/>
    </row>
    <row r="45" spans="2:133" ht="11.25" customHeight="1">
      <c r="B45" s="451" t="s">
        <v>291</v>
      </c>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2"/>
      <c r="CD45" s="398"/>
      <c r="CE45" s="399"/>
      <c r="CF45" s="361" t="s">
        <v>292</v>
      </c>
      <c r="CG45" s="362"/>
      <c r="CH45" s="362"/>
      <c r="CI45" s="362"/>
      <c r="CJ45" s="362"/>
      <c r="CK45" s="362"/>
      <c r="CL45" s="362"/>
      <c r="CM45" s="362"/>
      <c r="CN45" s="362"/>
      <c r="CO45" s="362"/>
      <c r="CP45" s="362"/>
      <c r="CQ45" s="363"/>
      <c r="CR45" s="355">
        <v>654937</v>
      </c>
      <c r="CS45" s="389"/>
      <c r="CT45" s="389"/>
      <c r="CU45" s="389"/>
      <c r="CV45" s="389"/>
      <c r="CW45" s="389"/>
      <c r="CX45" s="389"/>
      <c r="CY45" s="390"/>
      <c r="CZ45" s="364">
        <v>3</v>
      </c>
      <c r="DA45" s="391"/>
      <c r="DB45" s="391"/>
      <c r="DC45" s="392"/>
      <c r="DD45" s="368">
        <v>64898</v>
      </c>
      <c r="DE45" s="389"/>
      <c r="DF45" s="389"/>
      <c r="DG45" s="389"/>
      <c r="DH45" s="389"/>
      <c r="DI45" s="389"/>
      <c r="DJ45" s="389"/>
      <c r="DK45" s="390"/>
      <c r="DL45" s="440"/>
      <c r="DM45" s="441"/>
      <c r="DN45" s="441"/>
      <c r="DO45" s="441"/>
      <c r="DP45" s="441"/>
      <c r="DQ45" s="441"/>
      <c r="DR45" s="441"/>
      <c r="DS45" s="441"/>
      <c r="DT45" s="441"/>
      <c r="DU45" s="441"/>
      <c r="DV45" s="442"/>
      <c r="DW45" s="443"/>
      <c r="DX45" s="444"/>
      <c r="DY45" s="444"/>
      <c r="DZ45" s="444"/>
      <c r="EA45" s="444"/>
      <c r="EB45" s="444"/>
      <c r="EC45" s="445"/>
    </row>
    <row r="46" spans="2:133" ht="11.25" customHeight="1">
      <c r="B46" s="453"/>
      <c r="CD46" s="398"/>
      <c r="CE46" s="399"/>
      <c r="CF46" s="361" t="s">
        <v>293</v>
      </c>
      <c r="CG46" s="362"/>
      <c r="CH46" s="362"/>
      <c r="CI46" s="362"/>
      <c r="CJ46" s="362"/>
      <c r="CK46" s="362"/>
      <c r="CL46" s="362"/>
      <c r="CM46" s="362"/>
      <c r="CN46" s="362"/>
      <c r="CO46" s="362"/>
      <c r="CP46" s="362"/>
      <c r="CQ46" s="363"/>
      <c r="CR46" s="355">
        <v>942514</v>
      </c>
      <c r="CS46" s="356"/>
      <c r="CT46" s="356"/>
      <c r="CU46" s="356"/>
      <c r="CV46" s="356"/>
      <c r="CW46" s="356"/>
      <c r="CX46" s="356"/>
      <c r="CY46" s="357"/>
      <c r="CZ46" s="364">
        <v>4.3</v>
      </c>
      <c r="DA46" s="365"/>
      <c r="DB46" s="365"/>
      <c r="DC46" s="370"/>
      <c r="DD46" s="368">
        <v>230714</v>
      </c>
      <c r="DE46" s="356"/>
      <c r="DF46" s="356"/>
      <c r="DG46" s="356"/>
      <c r="DH46" s="356"/>
      <c r="DI46" s="356"/>
      <c r="DJ46" s="356"/>
      <c r="DK46" s="357"/>
      <c r="DL46" s="440"/>
      <c r="DM46" s="441"/>
      <c r="DN46" s="441"/>
      <c r="DO46" s="441"/>
      <c r="DP46" s="441"/>
      <c r="DQ46" s="441"/>
      <c r="DR46" s="441"/>
      <c r="DS46" s="441"/>
      <c r="DT46" s="441"/>
      <c r="DU46" s="441"/>
      <c r="DV46" s="442"/>
      <c r="DW46" s="443"/>
      <c r="DX46" s="444"/>
      <c r="DY46" s="444"/>
      <c r="DZ46" s="444"/>
      <c r="EA46" s="444"/>
      <c r="EB46" s="444"/>
      <c r="EC46" s="445"/>
    </row>
    <row r="47" spans="2:133" ht="11.25" customHeight="1">
      <c r="B47" s="453"/>
      <c r="CD47" s="398"/>
      <c r="CE47" s="399"/>
      <c r="CF47" s="361" t="s">
        <v>294</v>
      </c>
      <c r="CG47" s="362"/>
      <c r="CH47" s="362"/>
      <c r="CI47" s="362"/>
      <c r="CJ47" s="362"/>
      <c r="CK47" s="362"/>
      <c r="CL47" s="362"/>
      <c r="CM47" s="362"/>
      <c r="CN47" s="362"/>
      <c r="CO47" s="362"/>
      <c r="CP47" s="362"/>
      <c r="CQ47" s="363"/>
      <c r="CR47" s="355">
        <v>2801294</v>
      </c>
      <c r="CS47" s="389"/>
      <c r="CT47" s="389"/>
      <c r="CU47" s="389"/>
      <c r="CV47" s="389"/>
      <c r="CW47" s="389"/>
      <c r="CX47" s="389"/>
      <c r="CY47" s="390"/>
      <c r="CZ47" s="364">
        <v>12.8</v>
      </c>
      <c r="DA47" s="391"/>
      <c r="DB47" s="391"/>
      <c r="DC47" s="392"/>
      <c r="DD47" s="368">
        <v>38688</v>
      </c>
      <c r="DE47" s="389"/>
      <c r="DF47" s="389"/>
      <c r="DG47" s="389"/>
      <c r="DH47" s="389"/>
      <c r="DI47" s="389"/>
      <c r="DJ47" s="389"/>
      <c r="DK47" s="390"/>
      <c r="DL47" s="440"/>
      <c r="DM47" s="441"/>
      <c r="DN47" s="441"/>
      <c r="DO47" s="441"/>
      <c r="DP47" s="441"/>
      <c r="DQ47" s="441"/>
      <c r="DR47" s="441"/>
      <c r="DS47" s="441"/>
      <c r="DT47" s="441"/>
      <c r="DU47" s="441"/>
      <c r="DV47" s="442"/>
      <c r="DW47" s="443"/>
      <c r="DX47" s="444"/>
      <c r="DY47" s="444"/>
      <c r="DZ47" s="444"/>
      <c r="EA47" s="444"/>
      <c r="EB47" s="444"/>
      <c r="EC47" s="445"/>
    </row>
    <row r="48" spans="2:133" ht="11">
      <c r="B48" s="453"/>
      <c r="CD48" s="412"/>
      <c r="CE48" s="413"/>
      <c r="CF48" s="361" t="s">
        <v>295</v>
      </c>
      <c r="CG48" s="362"/>
      <c r="CH48" s="362"/>
      <c r="CI48" s="362"/>
      <c r="CJ48" s="362"/>
      <c r="CK48" s="362"/>
      <c r="CL48" s="362"/>
      <c r="CM48" s="362"/>
      <c r="CN48" s="362"/>
      <c r="CO48" s="362"/>
      <c r="CP48" s="362"/>
      <c r="CQ48" s="363"/>
      <c r="CR48" s="355" t="s">
        <v>63</v>
      </c>
      <c r="CS48" s="356"/>
      <c r="CT48" s="356"/>
      <c r="CU48" s="356"/>
      <c r="CV48" s="356"/>
      <c r="CW48" s="356"/>
      <c r="CX48" s="356"/>
      <c r="CY48" s="357"/>
      <c r="CZ48" s="364" t="s">
        <v>63</v>
      </c>
      <c r="DA48" s="365"/>
      <c r="DB48" s="365"/>
      <c r="DC48" s="370"/>
      <c r="DD48" s="368" t="s">
        <v>63</v>
      </c>
      <c r="DE48" s="356"/>
      <c r="DF48" s="356"/>
      <c r="DG48" s="356"/>
      <c r="DH48" s="356"/>
      <c r="DI48" s="356"/>
      <c r="DJ48" s="356"/>
      <c r="DK48" s="357"/>
      <c r="DL48" s="440"/>
      <c r="DM48" s="441"/>
      <c r="DN48" s="441"/>
      <c r="DO48" s="441"/>
      <c r="DP48" s="441"/>
      <c r="DQ48" s="441"/>
      <c r="DR48" s="441"/>
      <c r="DS48" s="441"/>
      <c r="DT48" s="441"/>
      <c r="DU48" s="441"/>
      <c r="DV48" s="442"/>
      <c r="DW48" s="443"/>
      <c r="DX48" s="444"/>
      <c r="DY48" s="444"/>
      <c r="DZ48" s="444"/>
      <c r="EA48" s="444"/>
      <c r="EB48" s="444"/>
      <c r="EC48" s="445"/>
    </row>
    <row r="49" spans="2:133" ht="11.25" customHeight="1">
      <c r="B49" s="453"/>
      <c r="CD49" s="376" t="s">
        <v>296</v>
      </c>
      <c r="CE49" s="377"/>
      <c r="CF49" s="377"/>
      <c r="CG49" s="377"/>
      <c r="CH49" s="377"/>
      <c r="CI49" s="377"/>
      <c r="CJ49" s="377"/>
      <c r="CK49" s="377"/>
      <c r="CL49" s="377"/>
      <c r="CM49" s="377"/>
      <c r="CN49" s="377"/>
      <c r="CO49" s="377"/>
      <c r="CP49" s="377"/>
      <c r="CQ49" s="378"/>
      <c r="CR49" s="433">
        <v>21922240</v>
      </c>
      <c r="CS49" s="419"/>
      <c r="CT49" s="419"/>
      <c r="CU49" s="419"/>
      <c r="CV49" s="419"/>
      <c r="CW49" s="419"/>
      <c r="CX49" s="419"/>
      <c r="CY49" s="454"/>
      <c r="CZ49" s="438">
        <v>100</v>
      </c>
      <c r="DA49" s="455"/>
      <c r="DB49" s="455"/>
      <c r="DC49" s="456"/>
      <c r="DD49" s="457">
        <v>11390040</v>
      </c>
      <c r="DE49" s="419"/>
      <c r="DF49" s="419"/>
      <c r="DG49" s="419"/>
      <c r="DH49" s="419"/>
      <c r="DI49" s="419"/>
      <c r="DJ49" s="419"/>
      <c r="DK49" s="454"/>
      <c r="DL49" s="458"/>
      <c r="DM49" s="459"/>
      <c r="DN49" s="459"/>
      <c r="DO49" s="459"/>
      <c r="DP49" s="459"/>
      <c r="DQ49" s="459"/>
      <c r="DR49" s="459"/>
      <c r="DS49" s="459"/>
      <c r="DT49" s="459"/>
      <c r="DU49" s="459"/>
      <c r="DV49" s="460"/>
      <c r="DW49" s="461"/>
      <c r="DX49" s="462"/>
      <c r="DY49" s="462"/>
      <c r="DZ49" s="462"/>
      <c r="EA49" s="462"/>
      <c r="EB49" s="462"/>
      <c r="EC49" s="463"/>
    </row>
  </sheetData>
  <sheetProtection algorithmName="SHA-512" hashValue="qQGI7O7a0okpQ5apt/BJaMg/xw/b57RZys9SkG+fGjCk/vEx9vNrTVWnXzsm/PIHuJVsW19ItH5AebTsXqcqZw==" saltValue="sxgBkPQRmWvs0W0JcJqY+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 zeroHeight="1"/>
  <cols>
    <col min="1" max="130" width="2.7265625" style="469" customWidth="1"/>
    <col min="131" max="131" width="1.6328125" style="469" customWidth="1"/>
    <col min="132" max="16384" width="9" style="469" hidden="1"/>
  </cols>
  <sheetData>
    <row r="1" spans="1:131" ht="11.25" customHeight="1" thickBot="1">
      <c r="A1" s="465"/>
      <c r="B1" s="465"/>
      <c r="C1" s="465"/>
      <c r="D1" s="465"/>
      <c r="E1" s="465"/>
      <c r="F1" s="465"/>
      <c r="G1" s="465"/>
      <c r="H1" s="465"/>
      <c r="I1" s="465"/>
      <c r="J1" s="465"/>
      <c r="K1" s="465"/>
      <c r="L1" s="465"/>
      <c r="M1" s="465"/>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7"/>
      <c r="DR1" s="467"/>
      <c r="DS1" s="467"/>
      <c r="DT1" s="467"/>
      <c r="DU1" s="467"/>
      <c r="DV1" s="467"/>
      <c r="DW1" s="467"/>
      <c r="DX1" s="467"/>
      <c r="DY1" s="467"/>
      <c r="DZ1" s="467"/>
      <c r="EA1" s="468"/>
    </row>
    <row r="2" spans="1:131" ht="26.25" customHeight="1" thickBot="1">
      <c r="A2" s="470" t="s">
        <v>297</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71" t="s">
        <v>298</v>
      </c>
      <c r="DK2" s="472"/>
      <c r="DL2" s="472"/>
      <c r="DM2" s="472"/>
      <c r="DN2" s="472"/>
      <c r="DO2" s="473"/>
      <c r="DP2" s="466"/>
      <c r="DQ2" s="471" t="s">
        <v>299</v>
      </c>
      <c r="DR2" s="472"/>
      <c r="DS2" s="472"/>
      <c r="DT2" s="472"/>
      <c r="DU2" s="472"/>
      <c r="DV2" s="472"/>
      <c r="DW2" s="472"/>
      <c r="DX2" s="472"/>
      <c r="DY2" s="472"/>
      <c r="DZ2" s="473"/>
      <c r="EA2" s="468"/>
    </row>
    <row r="3" spans="1:131" ht="11.25" customHeight="1">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8"/>
    </row>
    <row r="4" spans="1:131" s="479" customFormat="1" ht="26.25" customHeight="1" thickBot="1">
      <c r="A4" s="474" t="s">
        <v>300</v>
      </c>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74"/>
      <c r="AX4" s="474"/>
      <c r="AY4" s="474"/>
      <c r="AZ4" s="475"/>
      <c r="BA4" s="475"/>
      <c r="BB4" s="475"/>
      <c r="BC4" s="475"/>
      <c r="BD4" s="475"/>
      <c r="BE4" s="476"/>
      <c r="BF4" s="476"/>
      <c r="BG4" s="476"/>
      <c r="BH4" s="476"/>
      <c r="BI4" s="476"/>
      <c r="BJ4" s="476"/>
      <c r="BK4" s="476"/>
      <c r="BL4" s="476"/>
      <c r="BM4" s="476"/>
      <c r="BN4" s="476"/>
      <c r="BO4" s="476"/>
      <c r="BP4" s="476"/>
      <c r="BQ4" s="477" t="s">
        <v>301</v>
      </c>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8"/>
    </row>
    <row r="5" spans="1:131" s="479" customFormat="1" ht="26.25" customHeight="1">
      <c r="A5" s="480" t="s">
        <v>302</v>
      </c>
      <c r="B5" s="481"/>
      <c r="C5" s="481"/>
      <c r="D5" s="481"/>
      <c r="E5" s="481"/>
      <c r="F5" s="481"/>
      <c r="G5" s="481"/>
      <c r="H5" s="481"/>
      <c r="I5" s="481"/>
      <c r="J5" s="481"/>
      <c r="K5" s="481"/>
      <c r="L5" s="481"/>
      <c r="M5" s="481"/>
      <c r="N5" s="481"/>
      <c r="O5" s="481"/>
      <c r="P5" s="482"/>
      <c r="Q5" s="483" t="s">
        <v>303</v>
      </c>
      <c r="R5" s="484"/>
      <c r="S5" s="484"/>
      <c r="T5" s="484"/>
      <c r="U5" s="485"/>
      <c r="V5" s="483" t="s">
        <v>304</v>
      </c>
      <c r="W5" s="484"/>
      <c r="X5" s="484"/>
      <c r="Y5" s="484"/>
      <c r="Z5" s="485"/>
      <c r="AA5" s="483" t="s">
        <v>305</v>
      </c>
      <c r="AB5" s="484"/>
      <c r="AC5" s="484"/>
      <c r="AD5" s="484"/>
      <c r="AE5" s="484"/>
      <c r="AF5" s="486" t="s">
        <v>306</v>
      </c>
      <c r="AG5" s="484"/>
      <c r="AH5" s="484"/>
      <c r="AI5" s="484"/>
      <c r="AJ5" s="487"/>
      <c r="AK5" s="484" t="s">
        <v>307</v>
      </c>
      <c r="AL5" s="484"/>
      <c r="AM5" s="484"/>
      <c r="AN5" s="484"/>
      <c r="AO5" s="485"/>
      <c r="AP5" s="483" t="s">
        <v>308</v>
      </c>
      <c r="AQ5" s="484"/>
      <c r="AR5" s="484"/>
      <c r="AS5" s="484"/>
      <c r="AT5" s="485"/>
      <c r="AU5" s="483" t="s">
        <v>309</v>
      </c>
      <c r="AV5" s="484"/>
      <c r="AW5" s="484"/>
      <c r="AX5" s="484"/>
      <c r="AY5" s="487"/>
      <c r="AZ5" s="475"/>
      <c r="BA5" s="475"/>
      <c r="BB5" s="475"/>
      <c r="BC5" s="475"/>
      <c r="BD5" s="475"/>
      <c r="BE5" s="476"/>
      <c r="BF5" s="476"/>
      <c r="BG5" s="476"/>
      <c r="BH5" s="476"/>
      <c r="BI5" s="476"/>
      <c r="BJ5" s="476"/>
      <c r="BK5" s="476"/>
      <c r="BL5" s="476"/>
      <c r="BM5" s="476"/>
      <c r="BN5" s="476"/>
      <c r="BO5" s="476"/>
      <c r="BP5" s="476"/>
      <c r="BQ5" s="480" t="s">
        <v>310</v>
      </c>
      <c r="BR5" s="481"/>
      <c r="BS5" s="481"/>
      <c r="BT5" s="481"/>
      <c r="BU5" s="481"/>
      <c r="BV5" s="481"/>
      <c r="BW5" s="481"/>
      <c r="BX5" s="481"/>
      <c r="BY5" s="481"/>
      <c r="BZ5" s="481"/>
      <c r="CA5" s="481"/>
      <c r="CB5" s="481"/>
      <c r="CC5" s="481"/>
      <c r="CD5" s="481"/>
      <c r="CE5" s="481"/>
      <c r="CF5" s="481"/>
      <c r="CG5" s="482"/>
      <c r="CH5" s="483" t="s">
        <v>311</v>
      </c>
      <c r="CI5" s="484"/>
      <c r="CJ5" s="484"/>
      <c r="CK5" s="484"/>
      <c r="CL5" s="485"/>
      <c r="CM5" s="483" t="s">
        <v>312</v>
      </c>
      <c r="CN5" s="484"/>
      <c r="CO5" s="484"/>
      <c r="CP5" s="484"/>
      <c r="CQ5" s="485"/>
      <c r="CR5" s="483" t="s">
        <v>313</v>
      </c>
      <c r="CS5" s="484"/>
      <c r="CT5" s="484"/>
      <c r="CU5" s="484"/>
      <c r="CV5" s="485"/>
      <c r="CW5" s="483" t="s">
        <v>314</v>
      </c>
      <c r="CX5" s="484"/>
      <c r="CY5" s="484"/>
      <c r="CZ5" s="484"/>
      <c r="DA5" s="485"/>
      <c r="DB5" s="483" t="s">
        <v>315</v>
      </c>
      <c r="DC5" s="484"/>
      <c r="DD5" s="484"/>
      <c r="DE5" s="484"/>
      <c r="DF5" s="485"/>
      <c r="DG5" s="488" t="s">
        <v>316</v>
      </c>
      <c r="DH5" s="489"/>
      <c r="DI5" s="489"/>
      <c r="DJ5" s="489"/>
      <c r="DK5" s="490"/>
      <c r="DL5" s="488" t="s">
        <v>317</v>
      </c>
      <c r="DM5" s="489"/>
      <c r="DN5" s="489"/>
      <c r="DO5" s="489"/>
      <c r="DP5" s="490"/>
      <c r="DQ5" s="483" t="s">
        <v>318</v>
      </c>
      <c r="DR5" s="484"/>
      <c r="DS5" s="484"/>
      <c r="DT5" s="484"/>
      <c r="DU5" s="485"/>
      <c r="DV5" s="483" t="s">
        <v>309</v>
      </c>
      <c r="DW5" s="484"/>
      <c r="DX5" s="484"/>
      <c r="DY5" s="484"/>
      <c r="DZ5" s="487"/>
      <c r="EA5" s="478"/>
    </row>
    <row r="6" spans="1:131" s="479" customFormat="1" ht="26.25" customHeight="1" thickBot="1">
      <c r="A6" s="491"/>
      <c r="B6" s="492"/>
      <c r="C6" s="492"/>
      <c r="D6" s="492"/>
      <c r="E6" s="492"/>
      <c r="F6" s="492"/>
      <c r="G6" s="492"/>
      <c r="H6" s="492"/>
      <c r="I6" s="492"/>
      <c r="J6" s="492"/>
      <c r="K6" s="492"/>
      <c r="L6" s="492"/>
      <c r="M6" s="492"/>
      <c r="N6" s="492"/>
      <c r="O6" s="492"/>
      <c r="P6" s="493"/>
      <c r="Q6" s="494"/>
      <c r="R6" s="495"/>
      <c r="S6" s="495"/>
      <c r="T6" s="495"/>
      <c r="U6" s="496"/>
      <c r="V6" s="494"/>
      <c r="W6" s="495"/>
      <c r="X6" s="495"/>
      <c r="Y6" s="495"/>
      <c r="Z6" s="496"/>
      <c r="AA6" s="494"/>
      <c r="AB6" s="495"/>
      <c r="AC6" s="495"/>
      <c r="AD6" s="495"/>
      <c r="AE6" s="495"/>
      <c r="AF6" s="497"/>
      <c r="AG6" s="495"/>
      <c r="AH6" s="495"/>
      <c r="AI6" s="495"/>
      <c r="AJ6" s="498"/>
      <c r="AK6" s="495"/>
      <c r="AL6" s="495"/>
      <c r="AM6" s="495"/>
      <c r="AN6" s="495"/>
      <c r="AO6" s="496"/>
      <c r="AP6" s="494"/>
      <c r="AQ6" s="495"/>
      <c r="AR6" s="495"/>
      <c r="AS6" s="495"/>
      <c r="AT6" s="496"/>
      <c r="AU6" s="494"/>
      <c r="AV6" s="495"/>
      <c r="AW6" s="495"/>
      <c r="AX6" s="495"/>
      <c r="AY6" s="498"/>
      <c r="AZ6" s="475"/>
      <c r="BA6" s="475"/>
      <c r="BB6" s="475"/>
      <c r="BC6" s="475"/>
      <c r="BD6" s="475"/>
      <c r="BE6" s="476"/>
      <c r="BF6" s="476"/>
      <c r="BG6" s="476"/>
      <c r="BH6" s="476"/>
      <c r="BI6" s="476"/>
      <c r="BJ6" s="476"/>
      <c r="BK6" s="476"/>
      <c r="BL6" s="476"/>
      <c r="BM6" s="476"/>
      <c r="BN6" s="476"/>
      <c r="BO6" s="476"/>
      <c r="BP6" s="476"/>
      <c r="BQ6" s="491"/>
      <c r="BR6" s="492"/>
      <c r="BS6" s="492"/>
      <c r="BT6" s="492"/>
      <c r="BU6" s="492"/>
      <c r="BV6" s="492"/>
      <c r="BW6" s="492"/>
      <c r="BX6" s="492"/>
      <c r="BY6" s="492"/>
      <c r="BZ6" s="492"/>
      <c r="CA6" s="492"/>
      <c r="CB6" s="492"/>
      <c r="CC6" s="492"/>
      <c r="CD6" s="492"/>
      <c r="CE6" s="492"/>
      <c r="CF6" s="492"/>
      <c r="CG6" s="493"/>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499"/>
      <c r="DH6" s="500"/>
      <c r="DI6" s="500"/>
      <c r="DJ6" s="500"/>
      <c r="DK6" s="501"/>
      <c r="DL6" s="499"/>
      <c r="DM6" s="500"/>
      <c r="DN6" s="500"/>
      <c r="DO6" s="500"/>
      <c r="DP6" s="501"/>
      <c r="DQ6" s="494"/>
      <c r="DR6" s="495"/>
      <c r="DS6" s="495"/>
      <c r="DT6" s="495"/>
      <c r="DU6" s="496"/>
      <c r="DV6" s="494"/>
      <c r="DW6" s="495"/>
      <c r="DX6" s="495"/>
      <c r="DY6" s="495"/>
      <c r="DZ6" s="498"/>
      <c r="EA6" s="478"/>
    </row>
    <row r="7" spans="1:131" s="479" customFormat="1" ht="26.25" customHeight="1" thickTop="1">
      <c r="A7" s="502">
        <v>1</v>
      </c>
      <c r="B7" s="503" t="s">
        <v>319</v>
      </c>
      <c r="C7" s="504"/>
      <c r="D7" s="504"/>
      <c r="E7" s="504"/>
      <c r="F7" s="504"/>
      <c r="G7" s="504"/>
      <c r="H7" s="504"/>
      <c r="I7" s="504"/>
      <c r="J7" s="504"/>
      <c r="K7" s="504"/>
      <c r="L7" s="504"/>
      <c r="M7" s="504"/>
      <c r="N7" s="504"/>
      <c r="O7" s="504"/>
      <c r="P7" s="505"/>
      <c r="Q7" s="506">
        <v>23382</v>
      </c>
      <c r="R7" s="507"/>
      <c r="S7" s="507"/>
      <c r="T7" s="507"/>
      <c r="U7" s="507"/>
      <c r="V7" s="507">
        <v>21922</v>
      </c>
      <c r="W7" s="507"/>
      <c r="X7" s="507"/>
      <c r="Y7" s="507"/>
      <c r="Z7" s="507"/>
      <c r="AA7" s="507">
        <v>1460</v>
      </c>
      <c r="AB7" s="507"/>
      <c r="AC7" s="507"/>
      <c r="AD7" s="507"/>
      <c r="AE7" s="508"/>
      <c r="AF7" s="509">
        <v>1282</v>
      </c>
      <c r="AG7" s="510"/>
      <c r="AH7" s="510"/>
      <c r="AI7" s="510"/>
      <c r="AJ7" s="511"/>
      <c r="AK7" s="512">
        <v>1224</v>
      </c>
      <c r="AL7" s="513"/>
      <c r="AM7" s="513"/>
      <c r="AN7" s="513"/>
      <c r="AO7" s="513"/>
      <c r="AP7" s="513">
        <v>22463</v>
      </c>
      <c r="AQ7" s="513"/>
      <c r="AR7" s="513"/>
      <c r="AS7" s="513"/>
      <c r="AT7" s="513"/>
      <c r="AU7" s="514"/>
      <c r="AV7" s="514"/>
      <c r="AW7" s="514"/>
      <c r="AX7" s="514"/>
      <c r="AY7" s="515"/>
      <c r="AZ7" s="475"/>
      <c r="BA7" s="475"/>
      <c r="BB7" s="475"/>
      <c r="BC7" s="475"/>
      <c r="BD7" s="475"/>
      <c r="BE7" s="476"/>
      <c r="BF7" s="476"/>
      <c r="BG7" s="476"/>
      <c r="BH7" s="476"/>
      <c r="BI7" s="476"/>
      <c r="BJ7" s="476"/>
      <c r="BK7" s="476"/>
      <c r="BL7" s="476"/>
      <c r="BM7" s="476"/>
      <c r="BN7" s="476"/>
      <c r="BO7" s="476"/>
      <c r="BP7" s="476"/>
      <c r="BQ7" s="502">
        <v>1</v>
      </c>
      <c r="BR7" s="516"/>
      <c r="BS7" s="517" t="s">
        <v>320</v>
      </c>
      <c r="BT7" s="518"/>
      <c r="BU7" s="518"/>
      <c r="BV7" s="518"/>
      <c r="BW7" s="518"/>
      <c r="BX7" s="518"/>
      <c r="BY7" s="518"/>
      <c r="BZ7" s="518"/>
      <c r="CA7" s="518"/>
      <c r="CB7" s="518"/>
      <c r="CC7" s="518"/>
      <c r="CD7" s="518"/>
      <c r="CE7" s="518"/>
      <c r="CF7" s="518"/>
      <c r="CG7" s="519"/>
      <c r="CH7" s="520">
        <v>2</v>
      </c>
      <c r="CI7" s="521"/>
      <c r="CJ7" s="521"/>
      <c r="CK7" s="521"/>
      <c r="CL7" s="522"/>
      <c r="CM7" s="520">
        <v>100</v>
      </c>
      <c r="CN7" s="521"/>
      <c r="CO7" s="521"/>
      <c r="CP7" s="521"/>
      <c r="CQ7" s="522"/>
      <c r="CR7" s="520">
        <v>1</v>
      </c>
      <c r="CS7" s="521"/>
      <c r="CT7" s="521"/>
      <c r="CU7" s="521"/>
      <c r="CV7" s="522"/>
      <c r="CW7" s="520" t="s">
        <v>321</v>
      </c>
      <c r="CX7" s="521"/>
      <c r="CY7" s="521"/>
      <c r="CZ7" s="521"/>
      <c r="DA7" s="522"/>
      <c r="DB7" s="520" t="s">
        <v>321</v>
      </c>
      <c r="DC7" s="521"/>
      <c r="DD7" s="521"/>
      <c r="DE7" s="521"/>
      <c r="DF7" s="522"/>
      <c r="DG7" s="520"/>
      <c r="DH7" s="521"/>
      <c r="DI7" s="521"/>
      <c r="DJ7" s="521"/>
      <c r="DK7" s="522"/>
      <c r="DL7" s="520" t="s">
        <v>321</v>
      </c>
      <c r="DM7" s="521"/>
      <c r="DN7" s="521"/>
      <c r="DO7" s="521"/>
      <c r="DP7" s="522"/>
      <c r="DQ7" s="520">
        <v>0</v>
      </c>
      <c r="DR7" s="521"/>
      <c r="DS7" s="521"/>
      <c r="DT7" s="521"/>
      <c r="DU7" s="522"/>
      <c r="DV7" s="517"/>
      <c r="DW7" s="518"/>
      <c r="DX7" s="518"/>
      <c r="DY7" s="518"/>
      <c r="DZ7" s="523"/>
      <c r="EA7" s="478"/>
    </row>
    <row r="8" spans="1:131" s="479" customFormat="1" ht="26.25" customHeight="1">
      <c r="A8" s="524">
        <v>2</v>
      </c>
      <c r="B8" s="525"/>
      <c r="C8" s="526"/>
      <c r="D8" s="526"/>
      <c r="E8" s="526"/>
      <c r="F8" s="526"/>
      <c r="G8" s="526"/>
      <c r="H8" s="526"/>
      <c r="I8" s="526"/>
      <c r="J8" s="526"/>
      <c r="K8" s="526"/>
      <c r="L8" s="526"/>
      <c r="M8" s="526"/>
      <c r="N8" s="526"/>
      <c r="O8" s="526"/>
      <c r="P8" s="527"/>
      <c r="Q8" s="528"/>
      <c r="R8" s="529"/>
      <c r="S8" s="529"/>
      <c r="T8" s="529"/>
      <c r="U8" s="529"/>
      <c r="V8" s="529"/>
      <c r="W8" s="529"/>
      <c r="X8" s="529"/>
      <c r="Y8" s="529"/>
      <c r="Z8" s="529"/>
      <c r="AA8" s="529"/>
      <c r="AB8" s="529"/>
      <c r="AC8" s="529"/>
      <c r="AD8" s="529"/>
      <c r="AE8" s="530"/>
      <c r="AF8" s="531"/>
      <c r="AG8" s="532"/>
      <c r="AH8" s="532"/>
      <c r="AI8" s="532"/>
      <c r="AJ8" s="533"/>
      <c r="AK8" s="534"/>
      <c r="AL8" s="535"/>
      <c r="AM8" s="535"/>
      <c r="AN8" s="535"/>
      <c r="AO8" s="535"/>
      <c r="AP8" s="535"/>
      <c r="AQ8" s="535"/>
      <c r="AR8" s="535"/>
      <c r="AS8" s="535"/>
      <c r="AT8" s="535"/>
      <c r="AU8" s="536"/>
      <c r="AV8" s="536"/>
      <c r="AW8" s="536"/>
      <c r="AX8" s="536"/>
      <c r="AY8" s="537"/>
      <c r="AZ8" s="475"/>
      <c r="BA8" s="475"/>
      <c r="BB8" s="475"/>
      <c r="BC8" s="475"/>
      <c r="BD8" s="475"/>
      <c r="BE8" s="476"/>
      <c r="BF8" s="476"/>
      <c r="BG8" s="476"/>
      <c r="BH8" s="476"/>
      <c r="BI8" s="476"/>
      <c r="BJ8" s="476"/>
      <c r="BK8" s="476"/>
      <c r="BL8" s="476"/>
      <c r="BM8" s="476"/>
      <c r="BN8" s="476"/>
      <c r="BO8" s="476"/>
      <c r="BP8" s="476"/>
      <c r="BQ8" s="524">
        <v>2</v>
      </c>
      <c r="BR8" s="538"/>
      <c r="BS8" s="539"/>
      <c r="BT8" s="540"/>
      <c r="BU8" s="540"/>
      <c r="BV8" s="540"/>
      <c r="BW8" s="540"/>
      <c r="BX8" s="540"/>
      <c r="BY8" s="540"/>
      <c r="BZ8" s="540"/>
      <c r="CA8" s="540"/>
      <c r="CB8" s="540"/>
      <c r="CC8" s="540"/>
      <c r="CD8" s="540"/>
      <c r="CE8" s="540"/>
      <c r="CF8" s="540"/>
      <c r="CG8" s="541"/>
      <c r="CH8" s="542"/>
      <c r="CI8" s="543"/>
      <c r="CJ8" s="543"/>
      <c r="CK8" s="543"/>
      <c r="CL8" s="544"/>
      <c r="CM8" s="542"/>
      <c r="CN8" s="543"/>
      <c r="CO8" s="543"/>
      <c r="CP8" s="543"/>
      <c r="CQ8" s="544"/>
      <c r="CR8" s="542"/>
      <c r="CS8" s="543"/>
      <c r="CT8" s="543"/>
      <c r="CU8" s="543"/>
      <c r="CV8" s="544"/>
      <c r="CW8" s="542"/>
      <c r="CX8" s="543"/>
      <c r="CY8" s="543"/>
      <c r="CZ8" s="543"/>
      <c r="DA8" s="544"/>
      <c r="DB8" s="542"/>
      <c r="DC8" s="543"/>
      <c r="DD8" s="543"/>
      <c r="DE8" s="543"/>
      <c r="DF8" s="544"/>
      <c r="DG8" s="542"/>
      <c r="DH8" s="543"/>
      <c r="DI8" s="543"/>
      <c r="DJ8" s="543"/>
      <c r="DK8" s="544"/>
      <c r="DL8" s="542"/>
      <c r="DM8" s="543"/>
      <c r="DN8" s="543"/>
      <c r="DO8" s="543"/>
      <c r="DP8" s="544"/>
      <c r="DQ8" s="542"/>
      <c r="DR8" s="543"/>
      <c r="DS8" s="543"/>
      <c r="DT8" s="543"/>
      <c r="DU8" s="544"/>
      <c r="DV8" s="539"/>
      <c r="DW8" s="540"/>
      <c r="DX8" s="540"/>
      <c r="DY8" s="540"/>
      <c r="DZ8" s="545"/>
      <c r="EA8" s="478"/>
    </row>
    <row r="9" spans="1:131" s="479" customFormat="1" ht="26.25" customHeight="1">
      <c r="A9" s="524">
        <v>3</v>
      </c>
      <c r="B9" s="525"/>
      <c r="C9" s="526"/>
      <c r="D9" s="526"/>
      <c r="E9" s="526"/>
      <c r="F9" s="526"/>
      <c r="G9" s="526"/>
      <c r="H9" s="526"/>
      <c r="I9" s="526"/>
      <c r="J9" s="526"/>
      <c r="K9" s="526"/>
      <c r="L9" s="526"/>
      <c r="M9" s="526"/>
      <c r="N9" s="526"/>
      <c r="O9" s="526"/>
      <c r="P9" s="527"/>
      <c r="Q9" s="528"/>
      <c r="R9" s="529"/>
      <c r="S9" s="529"/>
      <c r="T9" s="529"/>
      <c r="U9" s="529"/>
      <c r="V9" s="529"/>
      <c r="W9" s="529"/>
      <c r="X9" s="529"/>
      <c r="Y9" s="529"/>
      <c r="Z9" s="529"/>
      <c r="AA9" s="529"/>
      <c r="AB9" s="529"/>
      <c r="AC9" s="529"/>
      <c r="AD9" s="529"/>
      <c r="AE9" s="530"/>
      <c r="AF9" s="531"/>
      <c r="AG9" s="532"/>
      <c r="AH9" s="532"/>
      <c r="AI9" s="532"/>
      <c r="AJ9" s="533"/>
      <c r="AK9" s="534"/>
      <c r="AL9" s="535"/>
      <c r="AM9" s="535"/>
      <c r="AN9" s="535"/>
      <c r="AO9" s="535"/>
      <c r="AP9" s="535"/>
      <c r="AQ9" s="535"/>
      <c r="AR9" s="535"/>
      <c r="AS9" s="535"/>
      <c r="AT9" s="535"/>
      <c r="AU9" s="536"/>
      <c r="AV9" s="536"/>
      <c r="AW9" s="536"/>
      <c r="AX9" s="536"/>
      <c r="AY9" s="537"/>
      <c r="AZ9" s="475"/>
      <c r="BA9" s="475"/>
      <c r="BB9" s="475"/>
      <c r="BC9" s="475"/>
      <c r="BD9" s="475"/>
      <c r="BE9" s="476"/>
      <c r="BF9" s="476"/>
      <c r="BG9" s="476"/>
      <c r="BH9" s="476"/>
      <c r="BI9" s="476"/>
      <c r="BJ9" s="476"/>
      <c r="BK9" s="476"/>
      <c r="BL9" s="476"/>
      <c r="BM9" s="476"/>
      <c r="BN9" s="476"/>
      <c r="BO9" s="476"/>
      <c r="BP9" s="476"/>
      <c r="BQ9" s="524">
        <v>3</v>
      </c>
      <c r="BR9" s="538"/>
      <c r="BS9" s="539"/>
      <c r="BT9" s="540"/>
      <c r="BU9" s="540"/>
      <c r="BV9" s="540"/>
      <c r="BW9" s="540"/>
      <c r="BX9" s="540"/>
      <c r="BY9" s="540"/>
      <c r="BZ9" s="540"/>
      <c r="CA9" s="540"/>
      <c r="CB9" s="540"/>
      <c r="CC9" s="540"/>
      <c r="CD9" s="540"/>
      <c r="CE9" s="540"/>
      <c r="CF9" s="540"/>
      <c r="CG9" s="541"/>
      <c r="CH9" s="542"/>
      <c r="CI9" s="543"/>
      <c r="CJ9" s="543"/>
      <c r="CK9" s="543"/>
      <c r="CL9" s="544"/>
      <c r="CM9" s="542"/>
      <c r="CN9" s="543"/>
      <c r="CO9" s="543"/>
      <c r="CP9" s="543"/>
      <c r="CQ9" s="544"/>
      <c r="CR9" s="542"/>
      <c r="CS9" s="543"/>
      <c r="CT9" s="543"/>
      <c r="CU9" s="543"/>
      <c r="CV9" s="544"/>
      <c r="CW9" s="542"/>
      <c r="CX9" s="543"/>
      <c r="CY9" s="543"/>
      <c r="CZ9" s="543"/>
      <c r="DA9" s="544"/>
      <c r="DB9" s="542"/>
      <c r="DC9" s="543"/>
      <c r="DD9" s="543"/>
      <c r="DE9" s="543"/>
      <c r="DF9" s="544"/>
      <c r="DG9" s="542"/>
      <c r="DH9" s="543"/>
      <c r="DI9" s="543"/>
      <c r="DJ9" s="543"/>
      <c r="DK9" s="544"/>
      <c r="DL9" s="542"/>
      <c r="DM9" s="543"/>
      <c r="DN9" s="543"/>
      <c r="DO9" s="543"/>
      <c r="DP9" s="544"/>
      <c r="DQ9" s="542"/>
      <c r="DR9" s="543"/>
      <c r="DS9" s="543"/>
      <c r="DT9" s="543"/>
      <c r="DU9" s="544"/>
      <c r="DV9" s="539"/>
      <c r="DW9" s="540"/>
      <c r="DX9" s="540"/>
      <c r="DY9" s="540"/>
      <c r="DZ9" s="545"/>
      <c r="EA9" s="478"/>
    </row>
    <row r="10" spans="1:131" s="479" customFormat="1" ht="26.25" customHeight="1">
      <c r="A10" s="524">
        <v>4</v>
      </c>
      <c r="B10" s="525"/>
      <c r="C10" s="526"/>
      <c r="D10" s="526"/>
      <c r="E10" s="526"/>
      <c r="F10" s="526"/>
      <c r="G10" s="526"/>
      <c r="H10" s="526"/>
      <c r="I10" s="526"/>
      <c r="J10" s="526"/>
      <c r="K10" s="526"/>
      <c r="L10" s="526"/>
      <c r="M10" s="526"/>
      <c r="N10" s="526"/>
      <c r="O10" s="526"/>
      <c r="P10" s="527"/>
      <c r="Q10" s="528"/>
      <c r="R10" s="529"/>
      <c r="S10" s="529"/>
      <c r="T10" s="529"/>
      <c r="U10" s="529"/>
      <c r="V10" s="529"/>
      <c r="W10" s="529"/>
      <c r="X10" s="529"/>
      <c r="Y10" s="529"/>
      <c r="Z10" s="529"/>
      <c r="AA10" s="529"/>
      <c r="AB10" s="529"/>
      <c r="AC10" s="529"/>
      <c r="AD10" s="529"/>
      <c r="AE10" s="530"/>
      <c r="AF10" s="531"/>
      <c r="AG10" s="532"/>
      <c r="AH10" s="532"/>
      <c r="AI10" s="532"/>
      <c r="AJ10" s="533"/>
      <c r="AK10" s="534"/>
      <c r="AL10" s="535"/>
      <c r="AM10" s="535"/>
      <c r="AN10" s="535"/>
      <c r="AO10" s="535"/>
      <c r="AP10" s="535"/>
      <c r="AQ10" s="535"/>
      <c r="AR10" s="535"/>
      <c r="AS10" s="535"/>
      <c r="AT10" s="535"/>
      <c r="AU10" s="536"/>
      <c r="AV10" s="536"/>
      <c r="AW10" s="536"/>
      <c r="AX10" s="536"/>
      <c r="AY10" s="537"/>
      <c r="AZ10" s="475"/>
      <c r="BA10" s="475"/>
      <c r="BB10" s="475"/>
      <c r="BC10" s="475"/>
      <c r="BD10" s="475"/>
      <c r="BE10" s="476"/>
      <c r="BF10" s="476"/>
      <c r="BG10" s="476"/>
      <c r="BH10" s="476"/>
      <c r="BI10" s="476"/>
      <c r="BJ10" s="476"/>
      <c r="BK10" s="476"/>
      <c r="BL10" s="476"/>
      <c r="BM10" s="476"/>
      <c r="BN10" s="476"/>
      <c r="BO10" s="476"/>
      <c r="BP10" s="476"/>
      <c r="BQ10" s="524">
        <v>4</v>
      </c>
      <c r="BR10" s="538"/>
      <c r="BS10" s="539"/>
      <c r="BT10" s="540"/>
      <c r="BU10" s="540"/>
      <c r="BV10" s="540"/>
      <c r="BW10" s="540"/>
      <c r="BX10" s="540"/>
      <c r="BY10" s="540"/>
      <c r="BZ10" s="540"/>
      <c r="CA10" s="540"/>
      <c r="CB10" s="540"/>
      <c r="CC10" s="540"/>
      <c r="CD10" s="540"/>
      <c r="CE10" s="540"/>
      <c r="CF10" s="540"/>
      <c r="CG10" s="541"/>
      <c r="CH10" s="542"/>
      <c r="CI10" s="543"/>
      <c r="CJ10" s="543"/>
      <c r="CK10" s="543"/>
      <c r="CL10" s="544"/>
      <c r="CM10" s="542"/>
      <c r="CN10" s="543"/>
      <c r="CO10" s="543"/>
      <c r="CP10" s="543"/>
      <c r="CQ10" s="544"/>
      <c r="CR10" s="542"/>
      <c r="CS10" s="543"/>
      <c r="CT10" s="543"/>
      <c r="CU10" s="543"/>
      <c r="CV10" s="544"/>
      <c r="CW10" s="542"/>
      <c r="CX10" s="543"/>
      <c r="CY10" s="543"/>
      <c r="CZ10" s="543"/>
      <c r="DA10" s="544"/>
      <c r="DB10" s="542"/>
      <c r="DC10" s="543"/>
      <c r="DD10" s="543"/>
      <c r="DE10" s="543"/>
      <c r="DF10" s="544"/>
      <c r="DG10" s="542"/>
      <c r="DH10" s="543"/>
      <c r="DI10" s="543"/>
      <c r="DJ10" s="543"/>
      <c r="DK10" s="544"/>
      <c r="DL10" s="542"/>
      <c r="DM10" s="543"/>
      <c r="DN10" s="543"/>
      <c r="DO10" s="543"/>
      <c r="DP10" s="544"/>
      <c r="DQ10" s="542"/>
      <c r="DR10" s="543"/>
      <c r="DS10" s="543"/>
      <c r="DT10" s="543"/>
      <c r="DU10" s="544"/>
      <c r="DV10" s="539"/>
      <c r="DW10" s="540"/>
      <c r="DX10" s="540"/>
      <c r="DY10" s="540"/>
      <c r="DZ10" s="545"/>
      <c r="EA10" s="478"/>
    </row>
    <row r="11" spans="1:131" s="479" customFormat="1" ht="26.25" customHeight="1">
      <c r="A11" s="524">
        <v>5</v>
      </c>
      <c r="B11" s="525"/>
      <c r="C11" s="526"/>
      <c r="D11" s="526"/>
      <c r="E11" s="526"/>
      <c r="F11" s="526"/>
      <c r="G11" s="526"/>
      <c r="H11" s="526"/>
      <c r="I11" s="526"/>
      <c r="J11" s="526"/>
      <c r="K11" s="526"/>
      <c r="L11" s="526"/>
      <c r="M11" s="526"/>
      <c r="N11" s="526"/>
      <c r="O11" s="526"/>
      <c r="P11" s="527"/>
      <c r="Q11" s="528"/>
      <c r="R11" s="529"/>
      <c r="S11" s="529"/>
      <c r="T11" s="529"/>
      <c r="U11" s="529"/>
      <c r="V11" s="529"/>
      <c r="W11" s="529"/>
      <c r="X11" s="529"/>
      <c r="Y11" s="529"/>
      <c r="Z11" s="529"/>
      <c r="AA11" s="529"/>
      <c r="AB11" s="529"/>
      <c r="AC11" s="529"/>
      <c r="AD11" s="529"/>
      <c r="AE11" s="530"/>
      <c r="AF11" s="531"/>
      <c r="AG11" s="532"/>
      <c r="AH11" s="532"/>
      <c r="AI11" s="532"/>
      <c r="AJ11" s="533"/>
      <c r="AK11" s="534"/>
      <c r="AL11" s="535"/>
      <c r="AM11" s="535"/>
      <c r="AN11" s="535"/>
      <c r="AO11" s="535"/>
      <c r="AP11" s="535"/>
      <c r="AQ11" s="535"/>
      <c r="AR11" s="535"/>
      <c r="AS11" s="535"/>
      <c r="AT11" s="535"/>
      <c r="AU11" s="536"/>
      <c r="AV11" s="536"/>
      <c r="AW11" s="536"/>
      <c r="AX11" s="536"/>
      <c r="AY11" s="537"/>
      <c r="AZ11" s="475"/>
      <c r="BA11" s="475"/>
      <c r="BB11" s="475"/>
      <c r="BC11" s="475"/>
      <c r="BD11" s="475"/>
      <c r="BE11" s="476"/>
      <c r="BF11" s="476"/>
      <c r="BG11" s="476"/>
      <c r="BH11" s="476"/>
      <c r="BI11" s="476"/>
      <c r="BJ11" s="476"/>
      <c r="BK11" s="476"/>
      <c r="BL11" s="476"/>
      <c r="BM11" s="476"/>
      <c r="BN11" s="476"/>
      <c r="BO11" s="476"/>
      <c r="BP11" s="476"/>
      <c r="BQ11" s="524">
        <v>5</v>
      </c>
      <c r="BR11" s="538"/>
      <c r="BS11" s="539"/>
      <c r="BT11" s="540"/>
      <c r="BU11" s="540"/>
      <c r="BV11" s="540"/>
      <c r="BW11" s="540"/>
      <c r="BX11" s="540"/>
      <c r="BY11" s="540"/>
      <c r="BZ11" s="540"/>
      <c r="CA11" s="540"/>
      <c r="CB11" s="540"/>
      <c r="CC11" s="540"/>
      <c r="CD11" s="540"/>
      <c r="CE11" s="540"/>
      <c r="CF11" s="540"/>
      <c r="CG11" s="541"/>
      <c r="CH11" s="542"/>
      <c r="CI11" s="543"/>
      <c r="CJ11" s="543"/>
      <c r="CK11" s="543"/>
      <c r="CL11" s="544"/>
      <c r="CM11" s="542"/>
      <c r="CN11" s="543"/>
      <c r="CO11" s="543"/>
      <c r="CP11" s="543"/>
      <c r="CQ11" s="544"/>
      <c r="CR11" s="542"/>
      <c r="CS11" s="543"/>
      <c r="CT11" s="543"/>
      <c r="CU11" s="543"/>
      <c r="CV11" s="544"/>
      <c r="CW11" s="542"/>
      <c r="CX11" s="543"/>
      <c r="CY11" s="543"/>
      <c r="CZ11" s="543"/>
      <c r="DA11" s="544"/>
      <c r="DB11" s="542"/>
      <c r="DC11" s="543"/>
      <c r="DD11" s="543"/>
      <c r="DE11" s="543"/>
      <c r="DF11" s="544"/>
      <c r="DG11" s="542"/>
      <c r="DH11" s="543"/>
      <c r="DI11" s="543"/>
      <c r="DJ11" s="543"/>
      <c r="DK11" s="544"/>
      <c r="DL11" s="542"/>
      <c r="DM11" s="543"/>
      <c r="DN11" s="543"/>
      <c r="DO11" s="543"/>
      <c r="DP11" s="544"/>
      <c r="DQ11" s="542"/>
      <c r="DR11" s="543"/>
      <c r="DS11" s="543"/>
      <c r="DT11" s="543"/>
      <c r="DU11" s="544"/>
      <c r="DV11" s="539"/>
      <c r="DW11" s="540"/>
      <c r="DX11" s="540"/>
      <c r="DY11" s="540"/>
      <c r="DZ11" s="545"/>
      <c r="EA11" s="478"/>
    </row>
    <row r="12" spans="1:131" s="479" customFormat="1" ht="26.25" customHeight="1">
      <c r="A12" s="524">
        <v>6</v>
      </c>
      <c r="B12" s="525"/>
      <c r="C12" s="526"/>
      <c r="D12" s="526"/>
      <c r="E12" s="526"/>
      <c r="F12" s="526"/>
      <c r="G12" s="526"/>
      <c r="H12" s="526"/>
      <c r="I12" s="526"/>
      <c r="J12" s="526"/>
      <c r="K12" s="526"/>
      <c r="L12" s="526"/>
      <c r="M12" s="526"/>
      <c r="N12" s="526"/>
      <c r="O12" s="526"/>
      <c r="P12" s="527"/>
      <c r="Q12" s="528"/>
      <c r="R12" s="529"/>
      <c r="S12" s="529"/>
      <c r="T12" s="529"/>
      <c r="U12" s="529"/>
      <c r="V12" s="529"/>
      <c r="W12" s="529"/>
      <c r="X12" s="529"/>
      <c r="Y12" s="529"/>
      <c r="Z12" s="529"/>
      <c r="AA12" s="529"/>
      <c r="AB12" s="529"/>
      <c r="AC12" s="529"/>
      <c r="AD12" s="529"/>
      <c r="AE12" s="530"/>
      <c r="AF12" s="531"/>
      <c r="AG12" s="532"/>
      <c r="AH12" s="532"/>
      <c r="AI12" s="532"/>
      <c r="AJ12" s="533"/>
      <c r="AK12" s="534"/>
      <c r="AL12" s="535"/>
      <c r="AM12" s="535"/>
      <c r="AN12" s="535"/>
      <c r="AO12" s="535"/>
      <c r="AP12" s="535"/>
      <c r="AQ12" s="535"/>
      <c r="AR12" s="535"/>
      <c r="AS12" s="535"/>
      <c r="AT12" s="535"/>
      <c r="AU12" s="536"/>
      <c r="AV12" s="536"/>
      <c r="AW12" s="536"/>
      <c r="AX12" s="536"/>
      <c r="AY12" s="537"/>
      <c r="AZ12" s="475"/>
      <c r="BA12" s="475"/>
      <c r="BB12" s="475"/>
      <c r="BC12" s="475"/>
      <c r="BD12" s="475"/>
      <c r="BE12" s="476"/>
      <c r="BF12" s="476"/>
      <c r="BG12" s="476"/>
      <c r="BH12" s="476"/>
      <c r="BI12" s="476"/>
      <c r="BJ12" s="476"/>
      <c r="BK12" s="476"/>
      <c r="BL12" s="476"/>
      <c r="BM12" s="476"/>
      <c r="BN12" s="476"/>
      <c r="BO12" s="476"/>
      <c r="BP12" s="476"/>
      <c r="BQ12" s="524">
        <v>6</v>
      </c>
      <c r="BR12" s="538"/>
      <c r="BS12" s="539"/>
      <c r="BT12" s="540"/>
      <c r="BU12" s="540"/>
      <c r="BV12" s="540"/>
      <c r="BW12" s="540"/>
      <c r="BX12" s="540"/>
      <c r="BY12" s="540"/>
      <c r="BZ12" s="540"/>
      <c r="CA12" s="540"/>
      <c r="CB12" s="540"/>
      <c r="CC12" s="540"/>
      <c r="CD12" s="540"/>
      <c r="CE12" s="540"/>
      <c r="CF12" s="540"/>
      <c r="CG12" s="541"/>
      <c r="CH12" s="542"/>
      <c r="CI12" s="543"/>
      <c r="CJ12" s="543"/>
      <c r="CK12" s="543"/>
      <c r="CL12" s="544"/>
      <c r="CM12" s="542"/>
      <c r="CN12" s="543"/>
      <c r="CO12" s="543"/>
      <c r="CP12" s="543"/>
      <c r="CQ12" s="544"/>
      <c r="CR12" s="542"/>
      <c r="CS12" s="543"/>
      <c r="CT12" s="543"/>
      <c r="CU12" s="543"/>
      <c r="CV12" s="544"/>
      <c r="CW12" s="542"/>
      <c r="CX12" s="543"/>
      <c r="CY12" s="543"/>
      <c r="CZ12" s="543"/>
      <c r="DA12" s="544"/>
      <c r="DB12" s="542"/>
      <c r="DC12" s="543"/>
      <c r="DD12" s="543"/>
      <c r="DE12" s="543"/>
      <c r="DF12" s="544"/>
      <c r="DG12" s="542"/>
      <c r="DH12" s="543"/>
      <c r="DI12" s="543"/>
      <c r="DJ12" s="543"/>
      <c r="DK12" s="544"/>
      <c r="DL12" s="542"/>
      <c r="DM12" s="543"/>
      <c r="DN12" s="543"/>
      <c r="DO12" s="543"/>
      <c r="DP12" s="544"/>
      <c r="DQ12" s="542"/>
      <c r="DR12" s="543"/>
      <c r="DS12" s="543"/>
      <c r="DT12" s="543"/>
      <c r="DU12" s="544"/>
      <c r="DV12" s="539"/>
      <c r="DW12" s="540"/>
      <c r="DX12" s="540"/>
      <c r="DY12" s="540"/>
      <c r="DZ12" s="545"/>
      <c r="EA12" s="478"/>
    </row>
    <row r="13" spans="1:131" s="479" customFormat="1" ht="26.25" customHeight="1">
      <c r="A13" s="524">
        <v>7</v>
      </c>
      <c r="B13" s="525"/>
      <c r="C13" s="526"/>
      <c r="D13" s="526"/>
      <c r="E13" s="526"/>
      <c r="F13" s="526"/>
      <c r="G13" s="526"/>
      <c r="H13" s="526"/>
      <c r="I13" s="526"/>
      <c r="J13" s="526"/>
      <c r="K13" s="526"/>
      <c r="L13" s="526"/>
      <c r="M13" s="526"/>
      <c r="N13" s="526"/>
      <c r="O13" s="526"/>
      <c r="P13" s="527"/>
      <c r="Q13" s="528"/>
      <c r="R13" s="529"/>
      <c r="S13" s="529"/>
      <c r="T13" s="529"/>
      <c r="U13" s="529"/>
      <c r="V13" s="529"/>
      <c r="W13" s="529"/>
      <c r="X13" s="529"/>
      <c r="Y13" s="529"/>
      <c r="Z13" s="529"/>
      <c r="AA13" s="529"/>
      <c r="AB13" s="529"/>
      <c r="AC13" s="529"/>
      <c r="AD13" s="529"/>
      <c r="AE13" s="530"/>
      <c r="AF13" s="531"/>
      <c r="AG13" s="532"/>
      <c r="AH13" s="532"/>
      <c r="AI13" s="532"/>
      <c r="AJ13" s="533"/>
      <c r="AK13" s="534"/>
      <c r="AL13" s="535"/>
      <c r="AM13" s="535"/>
      <c r="AN13" s="535"/>
      <c r="AO13" s="535"/>
      <c r="AP13" s="535"/>
      <c r="AQ13" s="535"/>
      <c r="AR13" s="535"/>
      <c r="AS13" s="535"/>
      <c r="AT13" s="535"/>
      <c r="AU13" s="536"/>
      <c r="AV13" s="536"/>
      <c r="AW13" s="536"/>
      <c r="AX13" s="536"/>
      <c r="AY13" s="537"/>
      <c r="AZ13" s="475"/>
      <c r="BA13" s="475"/>
      <c r="BB13" s="475"/>
      <c r="BC13" s="475"/>
      <c r="BD13" s="475"/>
      <c r="BE13" s="476"/>
      <c r="BF13" s="476"/>
      <c r="BG13" s="476"/>
      <c r="BH13" s="476"/>
      <c r="BI13" s="476"/>
      <c r="BJ13" s="476"/>
      <c r="BK13" s="476"/>
      <c r="BL13" s="476"/>
      <c r="BM13" s="476"/>
      <c r="BN13" s="476"/>
      <c r="BO13" s="476"/>
      <c r="BP13" s="476"/>
      <c r="BQ13" s="524">
        <v>7</v>
      </c>
      <c r="BR13" s="538"/>
      <c r="BS13" s="539"/>
      <c r="BT13" s="540"/>
      <c r="BU13" s="540"/>
      <c r="BV13" s="540"/>
      <c r="BW13" s="540"/>
      <c r="BX13" s="540"/>
      <c r="BY13" s="540"/>
      <c r="BZ13" s="540"/>
      <c r="CA13" s="540"/>
      <c r="CB13" s="540"/>
      <c r="CC13" s="540"/>
      <c r="CD13" s="540"/>
      <c r="CE13" s="540"/>
      <c r="CF13" s="540"/>
      <c r="CG13" s="541"/>
      <c r="CH13" s="542"/>
      <c r="CI13" s="543"/>
      <c r="CJ13" s="543"/>
      <c r="CK13" s="543"/>
      <c r="CL13" s="544"/>
      <c r="CM13" s="542"/>
      <c r="CN13" s="543"/>
      <c r="CO13" s="543"/>
      <c r="CP13" s="543"/>
      <c r="CQ13" s="544"/>
      <c r="CR13" s="542"/>
      <c r="CS13" s="543"/>
      <c r="CT13" s="543"/>
      <c r="CU13" s="543"/>
      <c r="CV13" s="544"/>
      <c r="CW13" s="542"/>
      <c r="CX13" s="543"/>
      <c r="CY13" s="543"/>
      <c r="CZ13" s="543"/>
      <c r="DA13" s="544"/>
      <c r="DB13" s="542"/>
      <c r="DC13" s="543"/>
      <c r="DD13" s="543"/>
      <c r="DE13" s="543"/>
      <c r="DF13" s="544"/>
      <c r="DG13" s="542"/>
      <c r="DH13" s="543"/>
      <c r="DI13" s="543"/>
      <c r="DJ13" s="543"/>
      <c r="DK13" s="544"/>
      <c r="DL13" s="542"/>
      <c r="DM13" s="543"/>
      <c r="DN13" s="543"/>
      <c r="DO13" s="543"/>
      <c r="DP13" s="544"/>
      <c r="DQ13" s="542"/>
      <c r="DR13" s="543"/>
      <c r="DS13" s="543"/>
      <c r="DT13" s="543"/>
      <c r="DU13" s="544"/>
      <c r="DV13" s="539"/>
      <c r="DW13" s="540"/>
      <c r="DX13" s="540"/>
      <c r="DY13" s="540"/>
      <c r="DZ13" s="545"/>
      <c r="EA13" s="478"/>
    </row>
    <row r="14" spans="1:131" s="479" customFormat="1" ht="26.25" customHeight="1">
      <c r="A14" s="524">
        <v>8</v>
      </c>
      <c r="B14" s="525"/>
      <c r="C14" s="526"/>
      <c r="D14" s="526"/>
      <c r="E14" s="526"/>
      <c r="F14" s="526"/>
      <c r="G14" s="526"/>
      <c r="H14" s="526"/>
      <c r="I14" s="526"/>
      <c r="J14" s="526"/>
      <c r="K14" s="526"/>
      <c r="L14" s="526"/>
      <c r="M14" s="526"/>
      <c r="N14" s="526"/>
      <c r="O14" s="526"/>
      <c r="P14" s="527"/>
      <c r="Q14" s="528"/>
      <c r="R14" s="529"/>
      <c r="S14" s="529"/>
      <c r="T14" s="529"/>
      <c r="U14" s="529"/>
      <c r="V14" s="529"/>
      <c r="W14" s="529"/>
      <c r="X14" s="529"/>
      <c r="Y14" s="529"/>
      <c r="Z14" s="529"/>
      <c r="AA14" s="529"/>
      <c r="AB14" s="529"/>
      <c r="AC14" s="529"/>
      <c r="AD14" s="529"/>
      <c r="AE14" s="530"/>
      <c r="AF14" s="531"/>
      <c r="AG14" s="532"/>
      <c r="AH14" s="532"/>
      <c r="AI14" s="532"/>
      <c r="AJ14" s="533"/>
      <c r="AK14" s="534"/>
      <c r="AL14" s="535"/>
      <c r="AM14" s="535"/>
      <c r="AN14" s="535"/>
      <c r="AO14" s="535"/>
      <c r="AP14" s="535"/>
      <c r="AQ14" s="535"/>
      <c r="AR14" s="535"/>
      <c r="AS14" s="535"/>
      <c r="AT14" s="535"/>
      <c r="AU14" s="536"/>
      <c r="AV14" s="536"/>
      <c r="AW14" s="536"/>
      <c r="AX14" s="536"/>
      <c r="AY14" s="537"/>
      <c r="AZ14" s="475"/>
      <c r="BA14" s="475"/>
      <c r="BB14" s="475"/>
      <c r="BC14" s="475"/>
      <c r="BD14" s="475"/>
      <c r="BE14" s="476"/>
      <c r="BF14" s="476"/>
      <c r="BG14" s="476"/>
      <c r="BH14" s="476"/>
      <c r="BI14" s="476"/>
      <c r="BJ14" s="476"/>
      <c r="BK14" s="476"/>
      <c r="BL14" s="476"/>
      <c r="BM14" s="476"/>
      <c r="BN14" s="476"/>
      <c r="BO14" s="476"/>
      <c r="BP14" s="476"/>
      <c r="BQ14" s="524">
        <v>8</v>
      </c>
      <c r="BR14" s="538"/>
      <c r="BS14" s="539"/>
      <c r="BT14" s="540"/>
      <c r="BU14" s="540"/>
      <c r="BV14" s="540"/>
      <c r="BW14" s="540"/>
      <c r="BX14" s="540"/>
      <c r="BY14" s="540"/>
      <c r="BZ14" s="540"/>
      <c r="CA14" s="540"/>
      <c r="CB14" s="540"/>
      <c r="CC14" s="540"/>
      <c r="CD14" s="540"/>
      <c r="CE14" s="540"/>
      <c r="CF14" s="540"/>
      <c r="CG14" s="541"/>
      <c r="CH14" s="542"/>
      <c r="CI14" s="543"/>
      <c r="CJ14" s="543"/>
      <c r="CK14" s="543"/>
      <c r="CL14" s="544"/>
      <c r="CM14" s="542"/>
      <c r="CN14" s="543"/>
      <c r="CO14" s="543"/>
      <c r="CP14" s="543"/>
      <c r="CQ14" s="544"/>
      <c r="CR14" s="542"/>
      <c r="CS14" s="543"/>
      <c r="CT14" s="543"/>
      <c r="CU14" s="543"/>
      <c r="CV14" s="544"/>
      <c r="CW14" s="542"/>
      <c r="CX14" s="543"/>
      <c r="CY14" s="543"/>
      <c r="CZ14" s="543"/>
      <c r="DA14" s="544"/>
      <c r="DB14" s="542"/>
      <c r="DC14" s="543"/>
      <c r="DD14" s="543"/>
      <c r="DE14" s="543"/>
      <c r="DF14" s="544"/>
      <c r="DG14" s="542"/>
      <c r="DH14" s="543"/>
      <c r="DI14" s="543"/>
      <c r="DJ14" s="543"/>
      <c r="DK14" s="544"/>
      <c r="DL14" s="542"/>
      <c r="DM14" s="543"/>
      <c r="DN14" s="543"/>
      <c r="DO14" s="543"/>
      <c r="DP14" s="544"/>
      <c r="DQ14" s="542"/>
      <c r="DR14" s="543"/>
      <c r="DS14" s="543"/>
      <c r="DT14" s="543"/>
      <c r="DU14" s="544"/>
      <c r="DV14" s="539"/>
      <c r="DW14" s="540"/>
      <c r="DX14" s="540"/>
      <c r="DY14" s="540"/>
      <c r="DZ14" s="545"/>
      <c r="EA14" s="478"/>
    </row>
    <row r="15" spans="1:131" s="479" customFormat="1" ht="26.25" customHeight="1">
      <c r="A15" s="524">
        <v>9</v>
      </c>
      <c r="B15" s="525"/>
      <c r="C15" s="526"/>
      <c r="D15" s="526"/>
      <c r="E15" s="526"/>
      <c r="F15" s="526"/>
      <c r="G15" s="526"/>
      <c r="H15" s="526"/>
      <c r="I15" s="526"/>
      <c r="J15" s="526"/>
      <c r="K15" s="526"/>
      <c r="L15" s="526"/>
      <c r="M15" s="526"/>
      <c r="N15" s="526"/>
      <c r="O15" s="526"/>
      <c r="P15" s="527"/>
      <c r="Q15" s="528"/>
      <c r="R15" s="529"/>
      <c r="S15" s="529"/>
      <c r="T15" s="529"/>
      <c r="U15" s="529"/>
      <c r="V15" s="529"/>
      <c r="W15" s="529"/>
      <c r="X15" s="529"/>
      <c r="Y15" s="529"/>
      <c r="Z15" s="529"/>
      <c r="AA15" s="529"/>
      <c r="AB15" s="529"/>
      <c r="AC15" s="529"/>
      <c r="AD15" s="529"/>
      <c r="AE15" s="530"/>
      <c r="AF15" s="531"/>
      <c r="AG15" s="532"/>
      <c r="AH15" s="532"/>
      <c r="AI15" s="532"/>
      <c r="AJ15" s="533"/>
      <c r="AK15" s="534"/>
      <c r="AL15" s="535"/>
      <c r="AM15" s="535"/>
      <c r="AN15" s="535"/>
      <c r="AO15" s="535"/>
      <c r="AP15" s="535"/>
      <c r="AQ15" s="535"/>
      <c r="AR15" s="535"/>
      <c r="AS15" s="535"/>
      <c r="AT15" s="535"/>
      <c r="AU15" s="536"/>
      <c r="AV15" s="536"/>
      <c r="AW15" s="536"/>
      <c r="AX15" s="536"/>
      <c r="AY15" s="537"/>
      <c r="AZ15" s="475"/>
      <c r="BA15" s="475"/>
      <c r="BB15" s="475"/>
      <c r="BC15" s="475"/>
      <c r="BD15" s="475"/>
      <c r="BE15" s="476"/>
      <c r="BF15" s="476"/>
      <c r="BG15" s="476"/>
      <c r="BH15" s="476"/>
      <c r="BI15" s="476"/>
      <c r="BJ15" s="476"/>
      <c r="BK15" s="476"/>
      <c r="BL15" s="476"/>
      <c r="BM15" s="476"/>
      <c r="BN15" s="476"/>
      <c r="BO15" s="476"/>
      <c r="BP15" s="476"/>
      <c r="BQ15" s="524">
        <v>9</v>
      </c>
      <c r="BR15" s="538"/>
      <c r="BS15" s="539"/>
      <c r="BT15" s="540"/>
      <c r="BU15" s="540"/>
      <c r="BV15" s="540"/>
      <c r="BW15" s="540"/>
      <c r="BX15" s="540"/>
      <c r="BY15" s="540"/>
      <c r="BZ15" s="540"/>
      <c r="CA15" s="540"/>
      <c r="CB15" s="540"/>
      <c r="CC15" s="540"/>
      <c r="CD15" s="540"/>
      <c r="CE15" s="540"/>
      <c r="CF15" s="540"/>
      <c r="CG15" s="541"/>
      <c r="CH15" s="542"/>
      <c r="CI15" s="543"/>
      <c r="CJ15" s="543"/>
      <c r="CK15" s="543"/>
      <c r="CL15" s="544"/>
      <c r="CM15" s="542"/>
      <c r="CN15" s="543"/>
      <c r="CO15" s="543"/>
      <c r="CP15" s="543"/>
      <c r="CQ15" s="544"/>
      <c r="CR15" s="542"/>
      <c r="CS15" s="543"/>
      <c r="CT15" s="543"/>
      <c r="CU15" s="543"/>
      <c r="CV15" s="544"/>
      <c r="CW15" s="542"/>
      <c r="CX15" s="543"/>
      <c r="CY15" s="543"/>
      <c r="CZ15" s="543"/>
      <c r="DA15" s="544"/>
      <c r="DB15" s="542"/>
      <c r="DC15" s="543"/>
      <c r="DD15" s="543"/>
      <c r="DE15" s="543"/>
      <c r="DF15" s="544"/>
      <c r="DG15" s="542"/>
      <c r="DH15" s="543"/>
      <c r="DI15" s="543"/>
      <c r="DJ15" s="543"/>
      <c r="DK15" s="544"/>
      <c r="DL15" s="542"/>
      <c r="DM15" s="543"/>
      <c r="DN15" s="543"/>
      <c r="DO15" s="543"/>
      <c r="DP15" s="544"/>
      <c r="DQ15" s="542"/>
      <c r="DR15" s="543"/>
      <c r="DS15" s="543"/>
      <c r="DT15" s="543"/>
      <c r="DU15" s="544"/>
      <c r="DV15" s="539"/>
      <c r="DW15" s="540"/>
      <c r="DX15" s="540"/>
      <c r="DY15" s="540"/>
      <c r="DZ15" s="545"/>
      <c r="EA15" s="478"/>
    </row>
    <row r="16" spans="1:131" s="479" customFormat="1" ht="26.25" customHeight="1">
      <c r="A16" s="524">
        <v>10</v>
      </c>
      <c r="B16" s="525"/>
      <c r="C16" s="526"/>
      <c r="D16" s="526"/>
      <c r="E16" s="526"/>
      <c r="F16" s="526"/>
      <c r="G16" s="526"/>
      <c r="H16" s="526"/>
      <c r="I16" s="526"/>
      <c r="J16" s="526"/>
      <c r="K16" s="526"/>
      <c r="L16" s="526"/>
      <c r="M16" s="526"/>
      <c r="N16" s="526"/>
      <c r="O16" s="526"/>
      <c r="P16" s="527"/>
      <c r="Q16" s="528"/>
      <c r="R16" s="529"/>
      <c r="S16" s="529"/>
      <c r="T16" s="529"/>
      <c r="U16" s="529"/>
      <c r="V16" s="529"/>
      <c r="W16" s="529"/>
      <c r="X16" s="529"/>
      <c r="Y16" s="529"/>
      <c r="Z16" s="529"/>
      <c r="AA16" s="529"/>
      <c r="AB16" s="529"/>
      <c r="AC16" s="529"/>
      <c r="AD16" s="529"/>
      <c r="AE16" s="530"/>
      <c r="AF16" s="531"/>
      <c r="AG16" s="532"/>
      <c r="AH16" s="532"/>
      <c r="AI16" s="532"/>
      <c r="AJ16" s="533"/>
      <c r="AK16" s="534"/>
      <c r="AL16" s="535"/>
      <c r="AM16" s="535"/>
      <c r="AN16" s="535"/>
      <c r="AO16" s="535"/>
      <c r="AP16" s="535"/>
      <c r="AQ16" s="535"/>
      <c r="AR16" s="535"/>
      <c r="AS16" s="535"/>
      <c r="AT16" s="535"/>
      <c r="AU16" s="536"/>
      <c r="AV16" s="536"/>
      <c r="AW16" s="536"/>
      <c r="AX16" s="536"/>
      <c r="AY16" s="537"/>
      <c r="AZ16" s="475"/>
      <c r="BA16" s="475"/>
      <c r="BB16" s="475"/>
      <c r="BC16" s="475"/>
      <c r="BD16" s="475"/>
      <c r="BE16" s="476"/>
      <c r="BF16" s="476"/>
      <c r="BG16" s="476"/>
      <c r="BH16" s="476"/>
      <c r="BI16" s="476"/>
      <c r="BJ16" s="476"/>
      <c r="BK16" s="476"/>
      <c r="BL16" s="476"/>
      <c r="BM16" s="476"/>
      <c r="BN16" s="476"/>
      <c r="BO16" s="476"/>
      <c r="BP16" s="476"/>
      <c r="BQ16" s="524">
        <v>10</v>
      </c>
      <c r="BR16" s="538"/>
      <c r="BS16" s="539"/>
      <c r="BT16" s="540"/>
      <c r="BU16" s="540"/>
      <c r="BV16" s="540"/>
      <c r="BW16" s="540"/>
      <c r="BX16" s="540"/>
      <c r="BY16" s="540"/>
      <c r="BZ16" s="540"/>
      <c r="CA16" s="540"/>
      <c r="CB16" s="540"/>
      <c r="CC16" s="540"/>
      <c r="CD16" s="540"/>
      <c r="CE16" s="540"/>
      <c r="CF16" s="540"/>
      <c r="CG16" s="541"/>
      <c r="CH16" s="542"/>
      <c r="CI16" s="543"/>
      <c r="CJ16" s="543"/>
      <c r="CK16" s="543"/>
      <c r="CL16" s="544"/>
      <c r="CM16" s="542"/>
      <c r="CN16" s="543"/>
      <c r="CO16" s="543"/>
      <c r="CP16" s="543"/>
      <c r="CQ16" s="544"/>
      <c r="CR16" s="542"/>
      <c r="CS16" s="543"/>
      <c r="CT16" s="543"/>
      <c r="CU16" s="543"/>
      <c r="CV16" s="544"/>
      <c r="CW16" s="542"/>
      <c r="CX16" s="543"/>
      <c r="CY16" s="543"/>
      <c r="CZ16" s="543"/>
      <c r="DA16" s="544"/>
      <c r="DB16" s="542"/>
      <c r="DC16" s="543"/>
      <c r="DD16" s="543"/>
      <c r="DE16" s="543"/>
      <c r="DF16" s="544"/>
      <c r="DG16" s="542"/>
      <c r="DH16" s="543"/>
      <c r="DI16" s="543"/>
      <c r="DJ16" s="543"/>
      <c r="DK16" s="544"/>
      <c r="DL16" s="542"/>
      <c r="DM16" s="543"/>
      <c r="DN16" s="543"/>
      <c r="DO16" s="543"/>
      <c r="DP16" s="544"/>
      <c r="DQ16" s="542"/>
      <c r="DR16" s="543"/>
      <c r="DS16" s="543"/>
      <c r="DT16" s="543"/>
      <c r="DU16" s="544"/>
      <c r="DV16" s="539"/>
      <c r="DW16" s="540"/>
      <c r="DX16" s="540"/>
      <c r="DY16" s="540"/>
      <c r="DZ16" s="545"/>
      <c r="EA16" s="478"/>
    </row>
    <row r="17" spans="1:131" s="479" customFormat="1" ht="26.25" customHeight="1">
      <c r="A17" s="524">
        <v>11</v>
      </c>
      <c r="B17" s="525"/>
      <c r="C17" s="526"/>
      <c r="D17" s="526"/>
      <c r="E17" s="526"/>
      <c r="F17" s="526"/>
      <c r="G17" s="526"/>
      <c r="H17" s="526"/>
      <c r="I17" s="526"/>
      <c r="J17" s="526"/>
      <c r="K17" s="526"/>
      <c r="L17" s="526"/>
      <c r="M17" s="526"/>
      <c r="N17" s="526"/>
      <c r="O17" s="526"/>
      <c r="P17" s="527"/>
      <c r="Q17" s="528"/>
      <c r="R17" s="529"/>
      <c r="S17" s="529"/>
      <c r="T17" s="529"/>
      <c r="U17" s="529"/>
      <c r="V17" s="529"/>
      <c r="W17" s="529"/>
      <c r="X17" s="529"/>
      <c r="Y17" s="529"/>
      <c r="Z17" s="529"/>
      <c r="AA17" s="529"/>
      <c r="AB17" s="529"/>
      <c r="AC17" s="529"/>
      <c r="AD17" s="529"/>
      <c r="AE17" s="530"/>
      <c r="AF17" s="531"/>
      <c r="AG17" s="532"/>
      <c r="AH17" s="532"/>
      <c r="AI17" s="532"/>
      <c r="AJ17" s="533"/>
      <c r="AK17" s="534"/>
      <c r="AL17" s="535"/>
      <c r="AM17" s="535"/>
      <c r="AN17" s="535"/>
      <c r="AO17" s="535"/>
      <c r="AP17" s="535"/>
      <c r="AQ17" s="535"/>
      <c r="AR17" s="535"/>
      <c r="AS17" s="535"/>
      <c r="AT17" s="535"/>
      <c r="AU17" s="536"/>
      <c r="AV17" s="536"/>
      <c r="AW17" s="536"/>
      <c r="AX17" s="536"/>
      <c r="AY17" s="537"/>
      <c r="AZ17" s="475"/>
      <c r="BA17" s="475"/>
      <c r="BB17" s="475"/>
      <c r="BC17" s="475"/>
      <c r="BD17" s="475"/>
      <c r="BE17" s="476"/>
      <c r="BF17" s="476"/>
      <c r="BG17" s="476"/>
      <c r="BH17" s="476"/>
      <c r="BI17" s="476"/>
      <c r="BJ17" s="476"/>
      <c r="BK17" s="476"/>
      <c r="BL17" s="476"/>
      <c r="BM17" s="476"/>
      <c r="BN17" s="476"/>
      <c r="BO17" s="476"/>
      <c r="BP17" s="476"/>
      <c r="BQ17" s="524">
        <v>11</v>
      </c>
      <c r="BR17" s="538"/>
      <c r="BS17" s="539"/>
      <c r="BT17" s="540"/>
      <c r="BU17" s="540"/>
      <c r="BV17" s="540"/>
      <c r="BW17" s="540"/>
      <c r="BX17" s="540"/>
      <c r="BY17" s="540"/>
      <c r="BZ17" s="540"/>
      <c r="CA17" s="540"/>
      <c r="CB17" s="540"/>
      <c r="CC17" s="540"/>
      <c r="CD17" s="540"/>
      <c r="CE17" s="540"/>
      <c r="CF17" s="540"/>
      <c r="CG17" s="541"/>
      <c r="CH17" s="542"/>
      <c r="CI17" s="543"/>
      <c r="CJ17" s="543"/>
      <c r="CK17" s="543"/>
      <c r="CL17" s="544"/>
      <c r="CM17" s="542"/>
      <c r="CN17" s="543"/>
      <c r="CO17" s="543"/>
      <c r="CP17" s="543"/>
      <c r="CQ17" s="544"/>
      <c r="CR17" s="542"/>
      <c r="CS17" s="543"/>
      <c r="CT17" s="543"/>
      <c r="CU17" s="543"/>
      <c r="CV17" s="544"/>
      <c r="CW17" s="542"/>
      <c r="CX17" s="543"/>
      <c r="CY17" s="543"/>
      <c r="CZ17" s="543"/>
      <c r="DA17" s="544"/>
      <c r="DB17" s="542"/>
      <c r="DC17" s="543"/>
      <c r="DD17" s="543"/>
      <c r="DE17" s="543"/>
      <c r="DF17" s="544"/>
      <c r="DG17" s="542"/>
      <c r="DH17" s="543"/>
      <c r="DI17" s="543"/>
      <c r="DJ17" s="543"/>
      <c r="DK17" s="544"/>
      <c r="DL17" s="542"/>
      <c r="DM17" s="543"/>
      <c r="DN17" s="543"/>
      <c r="DO17" s="543"/>
      <c r="DP17" s="544"/>
      <c r="DQ17" s="542"/>
      <c r="DR17" s="543"/>
      <c r="DS17" s="543"/>
      <c r="DT17" s="543"/>
      <c r="DU17" s="544"/>
      <c r="DV17" s="539"/>
      <c r="DW17" s="540"/>
      <c r="DX17" s="540"/>
      <c r="DY17" s="540"/>
      <c r="DZ17" s="545"/>
      <c r="EA17" s="478"/>
    </row>
    <row r="18" spans="1:131" s="479" customFormat="1" ht="26.25" customHeight="1">
      <c r="A18" s="524">
        <v>12</v>
      </c>
      <c r="B18" s="525"/>
      <c r="C18" s="526"/>
      <c r="D18" s="526"/>
      <c r="E18" s="526"/>
      <c r="F18" s="526"/>
      <c r="G18" s="526"/>
      <c r="H18" s="526"/>
      <c r="I18" s="526"/>
      <c r="J18" s="526"/>
      <c r="K18" s="526"/>
      <c r="L18" s="526"/>
      <c r="M18" s="526"/>
      <c r="N18" s="526"/>
      <c r="O18" s="526"/>
      <c r="P18" s="527"/>
      <c r="Q18" s="528"/>
      <c r="R18" s="529"/>
      <c r="S18" s="529"/>
      <c r="T18" s="529"/>
      <c r="U18" s="529"/>
      <c r="V18" s="529"/>
      <c r="W18" s="529"/>
      <c r="X18" s="529"/>
      <c r="Y18" s="529"/>
      <c r="Z18" s="529"/>
      <c r="AA18" s="529"/>
      <c r="AB18" s="529"/>
      <c r="AC18" s="529"/>
      <c r="AD18" s="529"/>
      <c r="AE18" s="530"/>
      <c r="AF18" s="531"/>
      <c r="AG18" s="532"/>
      <c r="AH18" s="532"/>
      <c r="AI18" s="532"/>
      <c r="AJ18" s="533"/>
      <c r="AK18" s="534"/>
      <c r="AL18" s="535"/>
      <c r="AM18" s="535"/>
      <c r="AN18" s="535"/>
      <c r="AO18" s="535"/>
      <c r="AP18" s="535"/>
      <c r="AQ18" s="535"/>
      <c r="AR18" s="535"/>
      <c r="AS18" s="535"/>
      <c r="AT18" s="535"/>
      <c r="AU18" s="536"/>
      <c r="AV18" s="536"/>
      <c r="AW18" s="536"/>
      <c r="AX18" s="536"/>
      <c r="AY18" s="537"/>
      <c r="AZ18" s="475"/>
      <c r="BA18" s="475"/>
      <c r="BB18" s="475"/>
      <c r="BC18" s="475"/>
      <c r="BD18" s="475"/>
      <c r="BE18" s="476"/>
      <c r="BF18" s="476"/>
      <c r="BG18" s="476"/>
      <c r="BH18" s="476"/>
      <c r="BI18" s="476"/>
      <c r="BJ18" s="476"/>
      <c r="BK18" s="476"/>
      <c r="BL18" s="476"/>
      <c r="BM18" s="476"/>
      <c r="BN18" s="476"/>
      <c r="BO18" s="476"/>
      <c r="BP18" s="476"/>
      <c r="BQ18" s="524">
        <v>12</v>
      </c>
      <c r="BR18" s="538"/>
      <c r="BS18" s="539"/>
      <c r="BT18" s="540"/>
      <c r="BU18" s="540"/>
      <c r="BV18" s="540"/>
      <c r="BW18" s="540"/>
      <c r="BX18" s="540"/>
      <c r="BY18" s="540"/>
      <c r="BZ18" s="540"/>
      <c r="CA18" s="540"/>
      <c r="CB18" s="540"/>
      <c r="CC18" s="540"/>
      <c r="CD18" s="540"/>
      <c r="CE18" s="540"/>
      <c r="CF18" s="540"/>
      <c r="CG18" s="541"/>
      <c r="CH18" s="542"/>
      <c r="CI18" s="543"/>
      <c r="CJ18" s="543"/>
      <c r="CK18" s="543"/>
      <c r="CL18" s="544"/>
      <c r="CM18" s="542"/>
      <c r="CN18" s="543"/>
      <c r="CO18" s="543"/>
      <c r="CP18" s="543"/>
      <c r="CQ18" s="544"/>
      <c r="CR18" s="542"/>
      <c r="CS18" s="543"/>
      <c r="CT18" s="543"/>
      <c r="CU18" s="543"/>
      <c r="CV18" s="544"/>
      <c r="CW18" s="542"/>
      <c r="CX18" s="543"/>
      <c r="CY18" s="543"/>
      <c r="CZ18" s="543"/>
      <c r="DA18" s="544"/>
      <c r="DB18" s="542"/>
      <c r="DC18" s="543"/>
      <c r="DD18" s="543"/>
      <c r="DE18" s="543"/>
      <c r="DF18" s="544"/>
      <c r="DG18" s="542"/>
      <c r="DH18" s="543"/>
      <c r="DI18" s="543"/>
      <c r="DJ18" s="543"/>
      <c r="DK18" s="544"/>
      <c r="DL18" s="542"/>
      <c r="DM18" s="543"/>
      <c r="DN18" s="543"/>
      <c r="DO18" s="543"/>
      <c r="DP18" s="544"/>
      <c r="DQ18" s="542"/>
      <c r="DR18" s="543"/>
      <c r="DS18" s="543"/>
      <c r="DT18" s="543"/>
      <c r="DU18" s="544"/>
      <c r="DV18" s="539"/>
      <c r="DW18" s="540"/>
      <c r="DX18" s="540"/>
      <c r="DY18" s="540"/>
      <c r="DZ18" s="545"/>
      <c r="EA18" s="478"/>
    </row>
    <row r="19" spans="1:131" s="479" customFormat="1" ht="26.25" customHeight="1">
      <c r="A19" s="524">
        <v>13</v>
      </c>
      <c r="B19" s="525"/>
      <c r="C19" s="526"/>
      <c r="D19" s="526"/>
      <c r="E19" s="526"/>
      <c r="F19" s="526"/>
      <c r="G19" s="526"/>
      <c r="H19" s="526"/>
      <c r="I19" s="526"/>
      <c r="J19" s="526"/>
      <c r="K19" s="526"/>
      <c r="L19" s="526"/>
      <c r="M19" s="526"/>
      <c r="N19" s="526"/>
      <c r="O19" s="526"/>
      <c r="P19" s="527"/>
      <c r="Q19" s="528"/>
      <c r="R19" s="529"/>
      <c r="S19" s="529"/>
      <c r="T19" s="529"/>
      <c r="U19" s="529"/>
      <c r="V19" s="529"/>
      <c r="W19" s="529"/>
      <c r="X19" s="529"/>
      <c r="Y19" s="529"/>
      <c r="Z19" s="529"/>
      <c r="AA19" s="529"/>
      <c r="AB19" s="529"/>
      <c r="AC19" s="529"/>
      <c r="AD19" s="529"/>
      <c r="AE19" s="530"/>
      <c r="AF19" s="531"/>
      <c r="AG19" s="532"/>
      <c r="AH19" s="532"/>
      <c r="AI19" s="532"/>
      <c r="AJ19" s="533"/>
      <c r="AK19" s="534"/>
      <c r="AL19" s="535"/>
      <c r="AM19" s="535"/>
      <c r="AN19" s="535"/>
      <c r="AO19" s="535"/>
      <c r="AP19" s="535"/>
      <c r="AQ19" s="535"/>
      <c r="AR19" s="535"/>
      <c r="AS19" s="535"/>
      <c r="AT19" s="535"/>
      <c r="AU19" s="536"/>
      <c r="AV19" s="536"/>
      <c r="AW19" s="536"/>
      <c r="AX19" s="536"/>
      <c r="AY19" s="537"/>
      <c r="AZ19" s="475"/>
      <c r="BA19" s="475"/>
      <c r="BB19" s="475"/>
      <c r="BC19" s="475"/>
      <c r="BD19" s="475"/>
      <c r="BE19" s="476"/>
      <c r="BF19" s="476"/>
      <c r="BG19" s="476"/>
      <c r="BH19" s="476"/>
      <c r="BI19" s="476"/>
      <c r="BJ19" s="476"/>
      <c r="BK19" s="476"/>
      <c r="BL19" s="476"/>
      <c r="BM19" s="476"/>
      <c r="BN19" s="476"/>
      <c r="BO19" s="476"/>
      <c r="BP19" s="476"/>
      <c r="BQ19" s="524">
        <v>13</v>
      </c>
      <c r="BR19" s="538"/>
      <c r="BS19" s="539"/>
      <c r="BT19" s="540"/>
      <c r="BU19" s="540"/>
      <c r="BV19" s="540"/>
      <c r="BW19" s="540"/>
      <c r="BX19" s="540"/>
      <c r="BY19" s="540"/>
      <c r="BZ19" s="540"/>
      <c r="CA19" s="540"/>
      <c r="CB19" s="540"/>
      <c r="CC19" s="540"/>
      <c r="CD19" s="540"/>
      <c r="CE19" s="540"/>
      <c r="CF19" s="540"/>
      <c r="CG19" s="541"/>
      <c r="CH19" s="542"/>
      <c r="CI19" s="543"/>
      <c r="CJ19" s="543"/>
      <c r="CK19" s="543"/>
      <c r="CL19" s="544"/>
      <c r="CM19" s="542"/>
      <c r="CN19" s="543"/>
      <c r="CO19" s="543"/>
      <c r="CP19" s="543"/>
      <c r="CQ19" s="544"/>
      <c r="CR19" s="542"/>
      <c r="CS19" s="543"/>
      <c r="CT19" s="543"/>
      <c r="CU19" s="543"/>
      <c r="CV19" s="544"/>
      <c r="CW19" s="542"/>
      <c r="CX19" s="543"/>
      <c r="CY19" s="543"/>
      <c r="CZ19" s="543"/>
      <c r="DA19" s="544"/>
      <c r="DB19" s="542"/>
      <c r="DC19" s="543"/>
      <c r="DD19" s="543"/>
      <c r="DE19" s="543"/>
      <c r="DF19" s="544"/>
      <c r="DG19" s="542"/>
      <c r="DH19" s="543"/>
      <c r="DI19" s="543"/>
      <c r="DJ19" s="543"/>
      <c r="DK19" s="544"/>
      <c r="DL19" s="542"/>
      <c r="DM19" s="543"/>
      <c r="DN19" s="543"/>
      <c r="DO19" s="543"/>
      <c r="DP19" s="544"/>
      <c r="DQ19" s="542"/>
      <c r="DR19" s="543"/>
      <c r="DS19" s="543"/>
      <c r="DT19" s="543"/>
      <c r="DU19" s="544"/>
      <c r="DV19" s="539"/>
      <c r="DW19" s="540"/>
      <c r="DX19" s="540"/>
      <c r="DY19" s="540"/>
      <c r="DZ19" s="545"/>
      <c r="EA19" s="478"/>
    </row>
    <row r="20" spans="1:131" s="479" customFormat="1" ht="26.25" customHeight="1">
      <c r="A20" s="524">
        <v>14</v>
      </c>
      <c r="B20" s="525"/>
      <c r="C20" s="526"/>
      <c r="D20" s="526"/>
      <c r="E20" s="526"/>
      <c r="F20" s="526"/>
      <c r="G20" s="526"/>
      <c r="H20" s="526"/>
      <c r="I20" s="526"/>
      <c r="J20" s="526"/>
      <c r="K20" s="526"/>
      <c r="L20" s="526"/>
      <c r="M20" s="526"/>
      <c r="N20" s="526"/>
      <c r="O20" s="526"/>
      <c r="P20" s="527"/>
      <c r="Q20" s="528"/>
      <c r="R20" s="529"/>
      <c r="S20" s="529"/>
      <c r="T20" s="529"/>
      <c r="U20" s="529"/>
      <c r="V20" s="529"/>
      <c r="W20" s="529"/>
      <c r="X20" s="529"/>
      <c r="Y20" s="529"/>
      <c r="Z20" s="529"/>
      <c r="AA20" s="529"/>
      <c r="AB20" s="529"/>
      <c r="AC20" s="529"/>
      <c r="AD20" s="529"/>
      <c r="AE20" s="530"/>
      <c r="AF20" s="531"/>
      <c r="AG20" s="532"/>
      <c r="AH20" s="532"/>
      <c r="AI20" s="532"/>
      <c r="AJ20" s="533"/>
      <c r="AK20" s="534"/>
      <c r="AL20" s="535"/>
      <c r="AM20" s="535"/>
      <c r="AN20" s="535"/>
      <c r="AO20" s="535"/>
      <c r="AP20" s="535"/>
      <c r="AQ20" s="535"/>
      <c r="AR20" s="535"/>
      <c r="AS20" s="535"/>
      <c r="AT20" s="535"/>
      <c r="AU20" s="536"/>
      <c r="AV20" s="536"/>
      <c r="AW20" s="536"/>
      <c r="AX20" s="536"/>
      <c r="AY20" s="537"/>
      <c r="AZ20" s="475"/>
      <c r="BA20" s="475"/>
      <c r="BB20" s="475"/>
      <c r="BC20" s="475"/>
      <c r="BD20" s="475"/>
      <c r="BE20" s="476"/>
      <c r="BF20" s="476"/>
      <c r="BG20" s="476"/>
      <c r="BH20" s="476"/>
      <c r="BI20" s="476"/>
      <c r="BJ20" s="476"/>
      <c r="BK20" s="476"/>
      <c r="BL20" s="476"/>
      <c r="BM20" s="476"/>
      <c r="BN20" s="476"/>
      <c r="BO20" s="476"/>
      <c r="BP20" s="476"/>
      <c r="BQ20" s="524">
        <v>14</v>
      </c>
      <c r="BR20" s="538"/>
      <c r="BS20" s="539"/>
      <c r="BT20" s="540"/>
      <c r="BU20" s="540"/>
      <c r="BV20" s="540"/>
      <c r="BW20" s="540"/>
      <c r="BX20" s="540"/>
      <c r="BY20" s="540"/>
      <c r="BZ20" s="540"/>
      <c r="CA20" s="540"/>
      <c r="CB20" s="540"/>
      <c r="CC20" s="540"/>
      <c r="CD20" s="540"/>
      <c r="CE20" s="540"/>
      <c r="CF20" s="540"/>
      <c r="CG20" s="541"/>
      <c r="CH20" s="542"/>
      <c r="CI20" s="543"/>
      <c r="CJ20" s="543"/>
      <c r="CK20" s="543"/>
      <c r="CL20" s="544"/>
      <c r="CM20" s="542"/>
      <c r="CN20" s="543"/>
      <c r="CO20" s="543"/>
      <c r="CP20" s="543"/>
      <c r="CQ20" s="544"/>
      <c r="CR20" s="542"/>
      <c r="CS20" s="543"/>
      <c r="CT20" s="543"/>
      <c r="CU20" s="543"/>
      <c r="CV20" s="544"/>
      <c r="CW20" s="542"/>
      <c r="CX20" s="543"/>
      <c r="CY20" s="543"/>
      <c r="CZ20" s="543"/>
      <c r="DA20" s="544"/>
      <c r="DB20" s="542"/>
      <c r="DC20" s="543"/>
      <c r="DD20" s="543"/>
      <c r="DE20" s="543"/>
      <c r="DF20" s="544"/>
      <c r="DG20" s="542"/>
      <c r="DH20" s="543"/>
      <c r="DI20" s="543"/>
      <c r="DJ20" s="543"/>
      <c r="DK20" s="544"/>
      <c r="DL20" s="542"/>
      <c r="DM20" s="543"/>
      <c r="DN20" s="543"/>
      <c r="DO20" s="543"/>
      <c r="DP20" s="544"/>
      <c r="DQ20" s="542"/>
      <c r="DR20" s="543"/>
      <c r="DS20" s="543"/>
      <c r="DT20" s="543"/>
      <c r="DU20" s="544"/>
      <c r="DV20" s="539"/>
      <c r="DW20" s="540"/>
      <c r="DX20" s="540"/>
      <c r="DY20" s="540"/>
      <c r="DZ20" s="545"/>
      <c r="EA20" s="478"/>
    </row>
    <row r="21" spans="1:131" s="479" customFormat="1" ht="26.25" customHeight="1" thickBot="1">
      <c r="A21" s="524">
        <v>15</v>
      </c>
      <c r="B21" s="525"/>
      <c r="C21" s="526"/>
      <c r="D21" s="526"/>
      <c r="E21" s="526"/>
      <c r="F21" s="526"/>
      <c r="G21" s="526"/>
      <c r="H21" s="526"/>
      <c r="I21" s="526"/>
      <c r="J21" s="526"/>
      <c r="K21" s="526"/>
      <c r="L21" s="526"/>
      <c r="M21" s="526"/>
      <c r="N21" s="526"/>
      <c r="O21" s="526"/>
      <c r="P21" s="527"/>
      <c r="Q21" s="528"/>
      <c r="R21" s="529"/>
      <c r="S21" s="529"/>
      <c r="T21" s="529"/>
      <c r="U21" s="529"/>
      <c r="V21" s="529"/>
      <c r="W21" s="529"/>
      <c r="X21" s="529"/>
      <c r="Y21" s="529"/>
      <c r="Z21" s="529"/>
      <c r="AA21" s="529"/>
      <c r="AB21" s="529"/>
      <c r="AC21" s="529"/>
      <c r="AD21" s="529"/>
      <c r="AE21" s="530"/>
      <c r="AF21" s="531"/>
      <c r="AG21" s="532"/>
      <c r="AH21" s="532"/>
      <c r="AI21" s="532"/>
      <c r="AJ21" s="533"/>
      <c r="AK21" s="534"/>
      <c r="AL21" s="535"/>
      <c r="AM21" s="535"/>
      <c r="AN21" s="535"/>
      <c r="AO21" s="535"/>
      <c r="AP21" s="535"/>
      <c r="AQ21" s="535"/>
      <c r="AR21" s="535"/>
      <c r="AS21" s="535"/>
      <c r="AT21" s="535"/>
      <c r="AU21" s="536"/>
      <c r="AV21" s="536"/>
      <c r="AW21" s="536"/>
      <c r="AX21" s="536"/>
      <c r="AY21" s="537"/>
      <c r="AZ21" s="475"/>
      <c r="BA21" s="475"/>
      <c r="BB21" s="475"/>
      <c r="BC21" s="475"/>
      <c r="BD21" s="475"/>
      <c r="BE21" s="476"/>
      <c r="BF21" s="476"/>
      <c r="BG21" s="476"/>
      <c r="BH21" s="476"/>
      <c r="BI21" s="476"/>
      <c r="BJ21" s="476"/>
      <c r="BK21" s="476"/>
      <c r="BL21" s="476"/>
      <c r="BM21" s="476"/>
      <c r="BN21" s="476"/>
      <c r="BO21" s="476"/>
      <c r="BP21" s="476"/>
      <c r="BQ21" s="524">
        <v>15</v>
      </c>
      <c r="BR21" s="538"/>
      <c r="BS21" s="539"/>
      <c r="BT21" s="540"/>
      <c r="BU21" s="540"/>
      <c r="BV21" s="540"/>
      <c r="BW21" s="540"/>
      <c r="BX21" s="540"/>
      <c r="BY21" s="540"/>
      <c r="BZ21" s="540"/>
      <c r="CA21" s="540"/>
      <c r="CB21" s="540"/>
      <c r="CC21" s="540"/>
      <c r="CD21" s="540"/>
      <c r="CE21" s="540"/>
      <c r="CF21" s="540"/>
      <c r="CG21" s="541"/>
      <c r="CH21" s="542"/>
      <c r="CI21" s="543"/>
      <c r="CJ21" s="543"/>
      <c r="CK21" s="543"/>
      <c r="CL21" s="544"/>
      <c r="CM21" s="542"/>
      <c r="CN21" s="543"/>
      <c r="CO21" s="543"/>
      <c r="CP21" s="543"/>
      <c r="CQ21" s="544"/>
      <c r="CR21" s="542"/>
      <c r="CS21" s="543"/>
      <c r="CT21" s="543"/>
      <c r="CU21" s="543"/>
      <c r="CV21" s="544"/>
      <c r="CW21" s="542"/>
      <c r="CX21" s="543"/>
      <c r="CY21" s="543"/>
      <c r="CZ21" s="543"/>
      <c r="DA21" s="544"/>
      <c r="DB21" s="542"/>
      <c r="DC21" s="543"/>
      <c r="DD21" s="543"/>
      <c r="DE21" s="543"/>
      <c r="DF21" s="544"/>
      <c r="DG21" s="542"/>
      <c r="DH21" s="543"/>
      <c r="DI21" s="543"/>
      <c r="DJ21" s="543"/>
      <c r="DK21" s="544"/>
      <c r="DL21" s="542"/>
      <c r="DM21" s="543"/>
      <c r="DN21" s="543"/>
      <c r="DO21" s="543"/>
      <c r="DP21" s="544"/>
      <c r="DQ21" s="542"/>
      <c r="DR21" s="543"/>
      <c r="DS21" s="543"/>
      <c r="DT21" s="543"/>
      <c r="DU21" s="544"/>
      <c r="DV21" s="539"/>
      <c r="DW21" s="540"/>
      <c r="DX21" s="540"/>
      <c r="DY21" s="540"/>
      <c r="DZ21" s="545"/>
      <c r="EA21" s="478"/>
    </row>
    <row r="22" spans="1:131" s="479" customFormat="1" ht="26.25" customHeight="1">
      <c r="A22" s="524">
        <v>16</v>
      </c>
      <c r="B22" s="525"/>
      <c r="C22" s="526"/>
      <c r="D22" s="526"/>
      <c r="E22" s="526"/>
      <c r="F22" s="526"/>
      <c r="G22" s="526"/>
      <c r="H22" s="526"/>
      <c r="I22" s="526"/>
      <c r="J22" s="526"/>
      <c r="K22" s="526"/>
      <c r="L22" s="526"/>
      <c r="M22" s="526"/>
      <c r="N22" s="526"/>
      <c r="O22" s="526"/>
      <c r="P22" s="527"/>
      <c r="Q22" s="546"/>
      <c r="R22" s="547"/>
      <c r="S22" s="547"/>
      <c r="T22" s="547"/>
      <c r="U22" s="547"/>
      <c r="V22" s="547"/>
      <c r="W22" s="547"/>
      <c r="X22" s="547"/>
      <c r="Y22" s="547"/>
      <c r="Z22" s="547"/>
      <c r="AA22" s="547"/>
      <c r="AB22" s="547"/>
      <c r="AC22" s="547"/>
      <c r="AD22" s="547"/>
      <c r="AE22" s="548"/>
      <c r="AF22" s="531"/>
      <c r="AG22" s="532"/>
      <c r="AH22" s="532"/>
      <c r="AI22" s="532"/>
      <c r="AJ22" s="533"/>
      <c r="AK22" s="549"/>
      <c r="AL22" s="550"/>
      <c r="AM22" s="550"/>
      <c r="AN22" s="550"/>
      <c r="AO22" s="550"/>
      <c r="AP22" s="550"/>
      <c r="AQ22" s="550"/>
      <c r="AR22" s="550"/>
      <c r="AS22" s="550"/>
      <c r="AT22" s="550"/>
      <c r="AU22" s="551"/>
      <c r="AV22" s="551"/>
      <c r="AW22" s="551"/>
      <c r="AX22" s="551"/>
      <c r="AY22" s="552"/>
      <c r="AZ22" s="553" t="s">
        <v>322</v>
      </c>
      <c r="BA22" s="553"/>
      <c r="BB22" s="553"/>
      <c r="BC22" s="553"/>
      <c r="BD22" s="554"/>
      <c r="BE22" s="476"/>
      <c r="BF22" s="476"/>
      <c r="BG22" s="476"/>
      <c r="BH22" s="476"/>
      <c r="BI22" s="476"/>
      <c r="BJ22" s="476"/>
      <c r="BK22" s="476"/>
      <c r="BL22" s="476"/>
      <c r="BM22" s="476"/>
      <c r="BN22" s="476"/>
      <c r="BO22" s="476"/>
      <c r="BP22" s="476"/>
      <c r="BQ22" s="524">
        <v>16</v>
      </c>
      <c r="BR22" s="538"/>
      <c r="BS22" s="539"/>
      <c r="BT22" s="540"/>
      <c r="BU22" s="540"/>
      <c r="BV22" s="540"/>
      <c r="BW22" s="540"/>
      <c r="BX22" s="540"/>
      <c r="BY22" s="540"/>
      <c r="BZ22" s="540"/>
      <c r="CA22" s="540"/>
      <c r="CB22" s="540"/>
      <c r="CC22" s="540"/>
      <c r="CD22" s="540"/>
      <c r="CE22" s="540"/>
      <c r="CF22" s="540"/>
      <c r="CG22" s="541"/>
      <c r="CH22" s="542"/>
      <c r="CI22" s="543"/>
      <c r="CJ22" s="543"/>
      <c r="CK22" s="543"/>
      <c r="CL22" s="544"/>
      <c r="CM22" s="542"/>
      <c r="CN22" s="543"/>
      <c r="CO22" s="543"/>
      <c r="CP22" s="543"/>
      <c r="CQ22" s="544"/>
      <c r="CR22" s="542"/>
      <c r="CS22" s="543"/>
      <c r="CT22" s="543"/>
      <c r="CU22" s="543"/>
      <c r="CV22" s="544"/>
      <c r="CW22" s="542"/>
      <c r="CX22" s="543"/>
      <c r="CY22" s="543"/>
      <c r="CZ22" s="543"/>
      <c r="DA22" s="544"/>
      <c r="DB22" s="542"/>
      <c r="DC22" s="543"/>
      <c r="DD22" s="543"/>
      <c r="DE22" s="543"/>
      <c r="DF22" s="544"/>
      <c r="DG22" s="542"/>
      <c r="DH22" s="543"/>
      <c r="DI22" s="543"/>
      <c r="DJ22" s="543"/>
      <c r="DK22" s="544"/>
      <c r="DL22" s="542"/>
      <c r="DM22" s="543"/>
      <c r="DN22" s="543"/>
      <c r="DO22" s="543"/>
      <c r="DP22" s="544"/>
      <c r="DQ22" s="542"/>
      <c r="DR22" s="543"/>
      <c r="DS22" s="543"/>
      <c r="DT22" s="543"/>
      <c r="DU22" s="544"/>
      <c r="DV22" s="539"/>
      <c r="DW22" s="540"/>
      <c r="DX22" s="540"/>
      <c r="DY22" s="540"/>
      <c r="DZ22" s="545"/>
      <c r="EA22" s="478"/>
    </row>
    <row r="23" spans="1:131" s="479" customFormat="1" ht="26.25" customHeight="1" thickBot="1">
      <c r="A23" s="555" t="s">
        <v>323</v>
      </c>
      <c r="B23" s="556" t="s">
        <v>324</v>
      </c>
      <c r="C23" s="557"/>
      <c r="D23" s="557"/>
      <c r="E23" s="557"/>
      <c r="F23" s="557"/>
      <c r="G23" s="557"/>
      <c r="H23" s="557"/>
      <c r="I23" s="557"/>
      <c r="J23" s="557"/>
      <c r="K23" s="557"/>
      <c r="L23" s="557"/>
      <c r="M23" s="557"/>
      <c r="N23" s="557"/>
      <c r="O23" s="557"/>
      <c r="P23" s="558"/>
      <c r="Q23" s="559">
        <v>23382</v>
      </c>
      <c r="R23" s="560"/>
      <c r="S23" s="560"/>
      <c r="T23" s="560"/>
      <c r="U23" s="560"/>
      <c r="V23" s="560">
        <v>21922</v>
      </c>
      <c r="W23" s="560"/>
      <c r="X23" s="560"/>
      <c r="Y23" s="560"/>
      <c r="Z23" s="560"/>
      <c r="AA23" s="560">
        <v>1460</v>
      </c>
      <c r="AB23" s="560"/>
      <c r="AC23" s="560"/>
      <c r="AD23" s="560"/>
      <c r="AE23" s="561"/>
      <c r="AF23" s="562">
        <v>1282</v>
      </c>
      <c r="AG23" s="560"/>
      <c r="AH23" s="560"/>
      <c r="AI23" s="560"/>
      <c r="AJ23" s="563"/>
      <c r="AK23" s="564"/>
      <c r="AL23" s="565"/>
      <c r="AM23" s="565"/>
      <c r="AN23" s="565"/>
      <c r="AO23" s="565"/>
      <c r="AP23" s="560">
        <v>22463</v>
      </c>
      <c r="AQ23" s="560"/>
      <c r="AR23" s="560"/>
      <c r="AS23" s="560"/>
      <c r="AT23" s="560"/>
      <c r="AU23" s="566"/>
      <c r="AV23" s="566"/>
      <c r="AW23" s="566"/>
      <c r="AX23" s="566"/>
      <c r="AY23" s="567"/>
      <c r="AZ23" s="568" t="s">
        <v>63</v>
      </c>
      <c r="BA23" s="569"/>
      <c r="BB23" s="569"/>
      <c r="BC23" s="569"/>
      <c r="BD23" s="570"/>
      <c r="BE23" s="476"/>
      <c r="BF23" s="476"/>
      <c r="BG23" s="476"/>
      <c r="BH23" s="476"/>
      <c r="BI23" s="476"/>
      <c r="BJ23" s="476"/>
      <c r="BK23" s="476"/>
      <c r="BL23" s="476"/>
      <c r="BM23" s="476"/>
      <c r="BN23" s="476"/>
      <c r="BO23" s="476"/>
      <c r="BP23" s="476"/>
      <c r="BQ23" s="524">
        <v>17</v>
      </c>
      <c r="BR23" s="538"/>
      <c r="BS23" s="539"/>
      <c r="BT23" s="540"/>
      <c r="BU23" s="540"/>
      <c r="BV23" s="540"/>
      <c r="BW23" s="540"/>
      <c r="BX23" s="540"/>
      <c r="BY23" s="540"/>
      <c r="BZ23" s="540"/>
      <c r="CA23" s="540"/>
      <c r="CB23" s="540"/>
      <c r="CC23" s="540"/>
      <c r="CD23" s="540"/>
      <c r="CE23" s="540"/>
      <c r="CF23" s="540"/>
      <c r="CG23" s="541"/>
      <c r="CH23" s="542"/>
      <c r="CI23" s="543"/>
      <c r="CJ23" s="543"/>
      <c r="CK23" s="543"/>
      <c r="CL23" s="544"/>
      <c r="CM23" s="542"/>
      <c r="CN23" s="543"/>
      <c r="CO23" s="543"/>
      <c r="CP23" s="543"/>
      <c r="CQ23" s="544"/>
      <c r="CR23" s="542"/>
      <c r="CS23" s="543"/>
      <c r="CT23" s="543"/>
      <c r="CU23" s="543"/>
      <c r="CV23" s="544"/>
      <c r="CW23" s="542"/>
      <c r="CX23" s="543"/>
      <c r="CY23" s="543"/>
      <c r="CZ23" s="543"/>
      <c r="DA23" s="544"/>
      <c r="DB23" s="542"/>
      <c r="DC23" s="543"/>
      <c r="DD23" s="543"/>
      <c r="DE23" s="543"/>
      <c r="DF23" s="544"/>
      <c r="DG23" s="542"/>
      <c r="DH23" s="543"/>
      <c r="DI23" s="543"/>
      <c r="DJ23" s="543"/>
      <c r="DK23" s="544"/>
      <c r="DL23" s="542"/>
      <c r="DM23" s="543"/>
      <c r="DN23" s="543"/>
      <c r="DO23" s="543"/>
      <c r="DP23" s="544"/>
      <c r="DQ23" s="542"/>
      <c r="DR23" s="543"/>
      <c r="DS23" s="543"/>
      <c r="DT23" s="543"/>
      <c r="DU23" s="544"/>
      <c r="DV23" s="539"/>
      <c r="DW23" s="540"/>
      <c r="DX23" s="540"/>
      <c r="DY23" s="540"/>
      <c r="DZ23" s="545"/>
      <c r="EA23" s="478"/>
    </row>
    <row r="24" spans="1:131" s="479" customFormat="1" ht="26.25" customHeight="1">
      <c r="A24" s="571" t="s">
        <v>325</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475"/>
      <c r="BA24" s="475"/>
      <c r="BB24" s="475"/>
      <c r="BC24" s="475"/>
      <c r="BD24" s="475"/>
      <c r="BE24" s="476"/>
      <c r="BF24" s="476"/>
      <c r="BG24" s="476"/>
      <c r="BH24" s="476"/>
      <c r="BI24" s="476"/>
      <c r="BJ24" s="476"/>
      <c r="BK24" s="476"/>
      <c r="BL24" s="476"/>
      <c r="BM24" s="476"/>
      <c r="BN24" s="476"/>
      <c r="BO24" s="476"/>
      <c r="BP24" s="476"/>
      <c r="BQ24" s="524">
        <v>18</v>
      </c>
      <c r="BR24" s="538"/>
      <c r="BS24" s="539"/>
      <c r="BT24" s="540"/>
      <c r="BU24" s="540"/>
      <c r="BV24" s="540"/>
      <c r="BW24" s="540"/>
      <c r="BX24" s="540"/>
      <c r="BY24" s="540"/>
      <c r="BZ24" s="540"/>
      <c r="CA24" s="540"/>
      <c r="CB24" s="540"/>
      <c r="CC24" s="540"/>
      <c r="CD24" s="540"/>
      <c r="CE24" s="540"/>
      <c r="CF24" s="540"/>
      <c r="CG24" s="541"/>
      <c r="CH24" s="542"/>
      <c r="CI24" s="543"/>
      <c r="CJ24" s="543"/>
      <c r="CK24" s="543"/>
      <c r="CL24" s="544"/>
      <c r="CM24" s="542"/>
      <c r="CN24" s="543"/>
      <c r="CO24" s="543"/>
      <c r="CP24" s="543"/>
      <c r="CQ24" s="544"/>
      <c r="CR24" s="542"/>
      <c r="CS24" s="543"/>
      <c r="CT24" s="543"/>
      <c r="CU24" s="543"/>
      <c r="CV24" s="544"/>
      <c r="CW24" s="542"/>
      <c r="CX24" s="543"/>
      <c r="CY24" s="543"/>
      <c r="CZ24" s="543"/>
      <c r="DA24" s="544"/>
      <c r="DB24" s="542"/>
      <c r="DC24" s="543"/>
      <c r="DD24" s="543"/>
      <c r="DE24" s="543"/>
      <c r="DF24" s="544"/>
      <c r="DG24" s="542"/>
      <c r="DH24" s="543"/>
      <c r="DI24" s="543"/>
      <c r="DJ24" s="543"/>
      <c r="DK24" s="544"/>
      <c r="DL24" s="542"/>
      <c r="DM24" s="543"/>
      <c r="DN24" s="543"/>
      <c r="DO24" s="543"/>
      <c r="DP24" s="544"/>
      <c r="DQ24" s="542"/>
      <c r="DR24" s="543"/>
      <c r="DS24" s="543"/>
      <c r="DT24" s="543"/>
      <c r="DU24" s="544"/>
      <c r="DV24" s="539"/>
      <c r="DW24" s="540"/>
      <c r="DX24" s="540"/>
      <c r="DY24" s="540"/>
      <c r="DZ24" s="545"/>
      <c r="EA24" s="478"/>
    </row>
    <row r="25" spans="1:131" ht="26.25" customHeight="1" thickBot="1">
      <c r="A25" s="474" t="s">
        <v>326</v>
      </c>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5"/>
      <c r="BK25" s="475"/>
      <c r="BL25" s="475"/>
      <c r="BM25" s="475"/>
      <c r="BN25" s="475"/>
      <c r="BO25" s="572"/>
      <c r="BP25" s="572"/>
      <c r="BQ25" s="524">
        <v>19</v>
      </c>
      <c r="BR25" s="538"/>
      <c r="BS25" s="539"/>
      <c r="BT25" s="540"/>
      <c r="BU25" s="540"/>
      <c r="BV25" s="540"/>
      <c r="BW25" s="540"/>
      <c r="BX25" s="540"/>
      <c r="BY25" s="540"/>
      <c r="BZ25" s="540"/>
      <c r="CA25" s="540"/>
      <c r="CB25" s="540"/>
      <c r="CC25" s="540"/>
      <c r="CD25" s="540"/>
      <c r="CE25" s="540"/>
      <c r="CF25" s="540"/>
      <c r="CG25" s="541"/>
      <c r="CH25" s="542"/>
      <c r="CI25" s="543"/>
      <c r="CJ25" s="543"/>
      <c r="CK25" s="543"/>
      <c r="CL25" s="544"/>
      <c r="CM25" s="542"/>
      <c r="CN25" s="543"/>
      <c r="CO25" s="543"/>
      <c r="CP25" s="543"/>
      <c r="CQ25" s="544"/>
      <c r="CR25" s="542"/>
      <c r="CS25" s="543"/>
      <c r="CT25" s="543"/>
      <c r="CU25" s="543"/>
      <c r="CV25" s="544"/>
      <c r="CW25" s="542"/>
      <c r="CX25" s="543"/>
      <c r="CY25" s="543"/>
      <c r="CZ25" s="543"/>
      <c r="DA25" s="544"/>
      <c r="DB25" s="542"/>
      <c r="DC25" s="543"/>
      <c r="DD25" s="543"/>
      <c r="DE25" s="543"/>
      <c r="DF25" s="544"/>
      <c r="DG25" s="542"/>
      <c r="DH25" s="543"/>
      <c r="DI25" s="543"/>
      <c r="DJ25" s="543"/>
      <c r="DK25" s="544"/>
      <c r="DL25" s="542"/>
      <c r="DM25" s="543"/>
      <c r="DN25" s="543"/>
      <c r="DO25" s="543"/>
      <c r="DP25" s="544"/>
      <c r="DQ25" s="542"/>
      <c r="DR25" s="543"/>
      <c r="DS25" s="543"/>
      <c r="DT25" s="543"/>
      <c r="DU25" s="544"/>
      <c r="DV25" s="539"/>
      <c r="DW25" s="540"/>
      <c r="DX25" s="540"/>
      <c r="DY25" s="540"/>
      <c r="DZ25" s="545"/>
      <c r="EA25" s="468"/>
    </row>
    <row r="26" spans="1:131" ht="26.25" customHeight="1">
      <c r="A26" s="480" t="s">
        <v>302</v>
      </c>
      <c r="B26" s="481"/>
      <c r="C26" s="481"/>
      <c r="D26" s="481"/>
      <c r="E26" s="481"/>
      <c r="F26" s="481"/>
      <c r="G26" s="481"/>
      <c r="H26" s="481"/>
      <c r="I26" s="481"/>
      <c r="J26" s="481"/>
      <c r="K26" s="481"/>
      <c r="L26" s="481"/>
      <c r="M26" s="481"/>
      <c r="N26" s="481"/>
      <c r="O26" s="481"/>
      <c r="P26" s="482"/>
      <c r="Q26" s="483" t="s">
        <v>327</v>
      </c>
      <c r="R26" s="484"/>
      <c r="S26" s="484"/>
      <c r="T26" s="484"/>
      <c r="U26" s="485"/>
      <c r="V26" s="483" t="s">
        <v>328</v>
      </c>
      <c r="W26" s="484"/>
      <c r="X26" s="484"/>
      <c r="Y26" s="484"/>
      <c r="Z26" s="485"/>
      <c r="AA26" s="483" t="s">
        <v>329</v>
      </c>
      <c r="AB26" s="484"/>
      <c r="AC26" s="484"/>
      <c r="AD26" s="484"/>
      <c r="AE26" s="484"/>
      <c r="AF26" s="573" t="s">
        <v>330</v>
      </c>
      <c r="AG26" s="574"/>
      <c r="AH26" s="574"/>
      <c r="AI26" s="574"/>
      <c r="AJ26" s="575"/>
      <c r="AK26" s="484" t="s">
        <v>331</v>
      </c>
      <c r="AL26" s="484"/>
      <c r="AM26" s="484"/>
      <c r="AN26" s="484"/>
      <c r="AO26" s="485"/>
      <c r="AP26" s="483" t="s">
        <v>332</v>
      </c>
      <c r="AQ26" s="484"/>
      <c r="AR26" s="484"/>
      <c r="AS26" s="484"/>
      <c r="AT26" s="485"/>
      <c r="AU26" s="483" t="s">
        <v>333</v>
      </c>
      <c r="AV26" s="484"/>
      <c r="AW26" s="484"/>
      <c r="AX26" s="484"/>
      <c r="AY26" s="485"/>
      <c r="AZ26" s="483" t="s">
        <v>334</v>
      </c>
      <c r="BA26" s="484"/>
      <c r="BB26" s="484"/>
      <c r="BC26" s="484"/>
      <c r="BD26" s="485"/>
      <c r="BE26" s="483" t="s">
        <v>309</v>
      </c>
      <c r="BF26" s="484"/>
      <c r="BG26" s="484"/>
      <c r="BH26" s="484"/>
      <c r="BI26" s="487"/>
      <c r="BJ26" s="475"/>
      <c r="BK26" s="475"/>
      <c r="BL26" s="475"/>
      <c r="BM26" s="475"/>
      <c r="BN26" s="475"/>
      <c r="BO26" s="572"/>
      <c r="BP26" s="572"/>
      <c r="BQ26" s="524">
        <v>20</v>
      </c>
      <c r="BR26" s="538"/>
      <c r="BS26" s="539"/>
      <c r="BT26" s="540"/>
      <c r="BU26" s="540"/>
      <c r="BV26" s="540"/>
      <c r="BW26" s="540"/>
      <c r="BX26" s="540"/>
      <c r="BY26" s="540"/>
      <c r="BZ26" s="540"/>
      <c r="CA26" s="540"/>
      <c r="CB26" s="540"/>
      <c r="CC26" s="540"/>
      <c r="CD26" s="540"/>
      <c r="CE26" s="540"/>
      <c r="CF26" s="540"/>
      <c r="CG26" s="541"/>
      <c r="CH26" s="542"/>
      <c r="CI26" s="543"/>
      <c r="CJ26" s="543"/>
      <c r="CK26" s="543"/>
      <c r="CL26" s="544"/>
      <c r="CM26" s="542"/>
      <c r="CN26" s="543"/>
      <c r="CO26" s="543"/>
      <c r="CP26" s="543"/>
      <c r="CQ26" s="544"/>
      <c r="CR26" s="542"/>
      <c r="CS26" s="543"/>
      <c r="CT26" s="543"/>
      <c r="CU26" s="543"/>
      <c r="CV26" s="544"/>
      <c r="CW26" s="542"/>
      <c r="CX26" s="543"/>
      <c r="CY26" s="543"/>
      <c r="CZ26" s="543"/>
      <c r="DA26" s="544"/>
      <c r="DB26" s="542"/>
      <c r="DC26" s="543"/>
      <c r="DD26" s="543"/>
      <c r="DE26" s="543"/>
      <c r="DF26" s="544"/>
      <c r="DG26" s="542"/>
      <c r="DH26" s="543"/>
      <c r="DI26" s="543"/>
      <c r="DJ26" s="543"/>
      <c r="DK26" s="544"/>
      <c r="DL26" s="542"/>
      <c r="DM26" s="543"/>
      <c r="DN26" s="543"/>
      <c r="DO26" s="543"/>
      <c r="DP26" s="544"/>
      <c r="DQ26" s="542"/>
      <c r="DR26" s="543"/>
      <c r="DS26" s="543"/>
      <c r="DT26" s="543"/>
      <c r="DU26" s="544"/>
      <c r="DV26" s="539"/>
      <c r="DW26" s="540"/>
      <c r="DX26" s="540"/>
      <c r="DY26" s="540"/>
      <c r="DZ26" s="545"/>
      <c r="EA26" s="468"/>
    </row>
    <row r="27" spans="1:131" ht="26.25" customHeight="1" thickBot="1">
      <c r="A27" s="491"/>
      <c r="B27" s="492"/>
      <c r="C27" s="492"/>
      <c r="D27" s="492"/>
      <c r="E27" s="492"/>
      <c r="F27" s="492"/>
      <c r="G27" s="492"/>
      <c r="H27" s="492"/>
      <c r="I27" s="492"/>
      <c r="J27" s="492"/>
      <c r="K27" s="492"/>
      <c r="L27" s="492"/>
      <c r="M27" s="492"/>
      <c r="N27" s="492"/>
      <c r="O27" s="492"/>
      <c r="P27" s="493"/>
      <c r="Q27" s="494"/>
      <c r="R27" s="495"/>
      <c r="S27" s="495"/>
      <c r="T27" s="495"/>
      <c r="U27" s="496"/>
      <c r="V27" s="494"/>
      <c r="W27" s="495"/>
      <c r="X27" s="495"/>
      <c r="Y27" s="495"/>
      <c r="Z27" s="496"/>
      <c r="AA27" s="494"/>
      <c r="AB27" s="495"/>
      <c r="AC27" s="495"/>
      <c r="AD27" s="495"/>
      <c r="AE27" s="495"/>
      <c r="AF27" s="576"/>
      <c r="AG27" s="577"/>
      <c r="AH27" s="577"/>
      <c r="AI27" s="577"/>
      <c r="AJ27" s="578"/>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498"/>
      <c r="BJ27" s="475"/>
      <c r="BK27" s="475"/>
      <c r="BL27" s="475"/>
      <c r="BM27" s="475"/>
      <c r="BN27" s="475"/>
      <c r="BO27" s="572"/>
      <c r="BP27" s="572"/>
      <c r="BQ27" s="524">
        <v>21</v>
      </c>
      <c r="BR27" s="538"/>
      <c r="BS27" s="539"/>
      <c r="BT27" s="540"/>
      <c r="BU27" s="540"/>
      <c r="BV27" s="540"/>
      <c r="BW27" s="540"/>
      <c r="BX27" s="540"/>
      <c r="BY27" s="540"/>
      <c r="BZ27" s="540"/>
      <c r="CA27" s="540"/>
      <c r="CB27" s="540"/>
      <c r="CC27" s="540"/>
      <c r="CD27" s="540"/>
      <c r="CE27" s="540"/>
      <c r="CF27" s="540"/>
      <c r="CG27" s="541"/>
      <c r="CH27" s="542"/>
      <c r="CI27" s="543"/>
      <c r="CJ27" s="543"/>
      <c r="CK27" s="543"/>
      <c r="CL27" s="544"/>
      <c r="CM27" s="542"/>
      <c r="CN27" s="543"/>
      <c r="CO27" s="543"/>
      <c r="CP27" s="543"/>
      <c r="CQ27" s="544"/>
      <c r="CR27" s="542"/>
      <c r="CS27" s="543"/>
      <c r="CT27" s="543"/>
      <c r="CU27" s="543"/>
      <c r="CV27" s="544"/>
      <c r="CW27" s="542"/>
      <c r="CX27" s="543"/>
      <c r="CY27" s="543"/>
      <c r="CZ27" s="543"/>
      <c r="DA27" s="544"/>
      <c r="DB27" s="542"/>
      <c r="DC27" s="543"/>
      <c r="DD27" s="543"/>
      <c r="DE27" s="543"/>
      <c r="DF27" s="544"/>
      <c r="DG27" s="542"/>
      <c r="DH27" s="543"/>
      <c r="DI27" s="543"/>
      <c r="DJ27" s="543"/>
      <c r="DK27" s="544"/>
      <c r="DL27" s="542"/>
      <c r="DM27" s="543"/>
      <c r="DN27" s="543"/>
      <c r="DO27" s="543"/>
      <c r="DP27" s="544"/>
      <c r="DQ27" s="542"/>
      <c r="DR27" s="543"/>
      <c r="DS27" s="543"/>
      <c r="DT27" s="543"/>
      <c r="DU27" s="544"/>
      <c r="DV27" s="539"/>
      <c r="DW27" s="540"/>
      <c r="DX27" s="540"/>
      <c r="DY27" s="540"/>
      <c r="DZ27" s="545"/>
      <c r="EA27" s="468"/>
    </row>
    <row r="28" spans="1:131" ht="26.25" customHeight="1" thickTop="1">
      <c r="A28" s="579">
        <v>1</v>
      </c>
      <c r="B28" s="503" t="s">
        <v>335</v>
      </c>
      <c r="C28" s="504"/>
      <c r="D28" s="504"/>
      <c r="E28" s="504"/>
      <c r="F28" s="504"/>
      <c r="G28" s="504"/>
      <c r="H28" s="504"/>
      <c r="I28" s="504"/>
      <c r="J28" s="504"/>
      <c r="K28" s="504"/>
      <c r="L28" s="504"/>
      <c r="M28" s="504"/>
      <c r="N28" s="504"/>
      <c r="O28" s="504"/>
      <c r="P28" s="505"/>
      <c r="Q28" s="580">
        <v>4240</v>
      </c>
      <c r="R28" s="581"/>
      <c r="S28" s="581"/>
      <c r="T28" s="581"/>
      <c r="U28" s="581"/>
      <c r="V28" s="581">
        <v>4183</v>
      </c>
      <c r="W28" s="581"/>
      <c r="X28" s="581"/>
      <c r="Y28" s="581"/>
      <c r="Z28" s="581"/>
      <c r="AA28" s="581">
        <v>57</v>
      </c>
      <c r="AB28" s="581"/>
      <c r="AC28" s="581"/>
      <c r="AD28" s="581"/>
      <c r="AE28" s="582"/>
      <c r="AF28" s="583">
        <v>57</v>
      </c>
      <c r="AG28" s="581"/>
      <c r="AH28" s="581"/>
      <c r="AI28" s="581"/>
      <c r="AJ28" s="584"/>
      <c r="AK28" s="585">
        <v>342</v>
      </c>
      <c r="AL28" s="586"/>
      <c r="AM28" s="586"/>
      <c r="AN28" s="586"/>
      <c r="AO28" s="586"/>
      <c r="AP28" s="586" t="s">
        <v>321</v>
      </c>
      <c r="AQ28" s="586"/>
      <c r="AR28" s="586"/>
      <c r="AS28" s="586"/>
      <c r="AT28" s="586"/>
      <c r="AU28" s="586" t="s">
        <v>321</v>
      </c>
      <c r="AV28" s="586"/>
      <c r="AW28" s="586"/>
      <c r="AX28" s="586"/>
      <c r="AY28" s="586"/>
      <c r="AZ28" s="587" t="s">
        <v>321</v>
      </c>
      <c r="BA28" s="587"/>
      <c r="BB28" s="587"/>
      <c r="BC28" s="587"/>
      <c r="BD28" s="587"/>
      <c r="BE28" s="588"/>
      <c r="BF28" s="588"/>
      <c r="BG28" s="588"/>
      <c r="BH28" s="588"/>
      <c r="BI28" s="589"/>
      <c r="BJ28" s="475"/>
      <c r="BK28" s="475"/>
      <c r="BL28" s="475"/>
      <c r="BM28" s="475"/>
      <c r="BN28" s="475"/>
      <c r="BO28" s="572"/>
      <c r="BP28" s="572"/>
      <c r="BQ28" s="524">
        <v>22</v>
      </c>
      <c r="BR28" s="538"/>
      <c r="BS28" s="539"/>
      <c r="BT28" s="540"/>
      <c r="BU28" s="540"/>
      <c r="BV28" s="540"/>
      <c r="BW28" s="540"/>
      <c r="BX28" s="540"/>
      <c r="BY28" s="540"/>
      <c r="BZ28" s="540"/>
      <c r="CA28" s="540"/>
      <c r="CB28" s="540"/>
      <c r="CC28" s="540"/>
      <c r="CD28" s="540"/>
      <c r="CE28" s="540"/>
      <c r="CF28" s="540"/>
      <c r="CG28" s="541"/>
      <c r="CH28" s="542"/>
      <c r="CI28" s="543"/>
      <c r="CJ28" s="543"/>
      <c r="CK28" s="543"/>
      <c r="CL28" s="544"/>
      <c r="CM28" s="542"/>
      <c r="CN28" s="543"/>
      <c r="CO28" s="543"/>
      <c r="CP28" s="543"/>
      <c r="CQ28" s="544"/>
      <c r="CR28" s="542"/>
      <c r="CS28" s="543"/>
      <c r="CT28" s="543"/>
      <c r="CU28" s="543"/>
      <c r="CV28" s="544"/>
      <c r="CW28" s="542"/>
      <c r="CX28" s="543"/>
      <c r="CY28" s="543"/>
      <c r="CZ28" s="543"/>
      <c r="DA28" s="544"/>
      <c r="DB28" s="542"/>
      <c r="DC28" s="543"/>
      <c r="DD28" s="543"/>
      <c r="DE28" s="543"/>
      <c r="DF28" s="544"/>
      <c r="DG28" s="542"/>
      <c r="DH28" s="543"/>
      <c r="DI28" s="543"/>
      <c r="DJ28" s="543"/>
      <c r="DK28" s="544"/>
      <c r="DL28" s="542"/>
      <c r="DM28" s="543"/>
      <c r="DN28" s="543"/>
      <c r="DO28" s="543"/>
      <c r="DP28" s="544"/>
      <c r="DQ28" s="542"/>
      <c r="DR28" s="543"/>
      <c r="DS28" s="543"/>
      <c r="DT28" s="543"/>
      <c r="DU28" s="544"/>
      <c r="DV28" s="539"/>
      <c r="DW28" s="540"/>
      <c r="DX28" s="540"/>
      <c r="DY28" s="540"/>
      <c r="DZ28" s="545"/>
      <c r="EA28" s="468"/>
    </row>
    <row r="29" spans="1:131" ht="26.25" customHeight="1">
      <c r="A29" s="579">
        <v>2</v>
      </c>
      <c r="B29" s="525" t="s">
        <v>336</v>
      </c>
      <c r="C29" s="526"/>
      <c r="D29" s="526"/>
      <c r="E29" s="526"/>
      <c r="F29" s="526"/>
      <c r="G29" s="526"/>
      <c r="H29" s="526"/>
      <c r="I29" s="526"/>
      <c r="J29" s="526"/>
      <c r="K29" s="526"/>
      <c r="L29" s="526"/>
      <c r="M29" s="526"/>
      <c r="N29" s="526"/>
      <c r="O29" s="526"/>
      <c r="P29" s="527"/>
      <c r="Q29" s="528">
        <v>3938</v>
      </c>
      <c r="R29" s="529"/>
      <c r="S29" s="529"/>
      <c r="T29" s="529"/>
      <c r="U29" s="529"/>
      <c r="V29" s="529">
        <v>3741</v>
      </c>
      <c r="W29" s="529"/>
      <c r="X29" s="529"/>
      <c r="Y29" s="529"/>
      <c r="Z29" s="529"/>
      <c r="AA29" s="529">
        <v>197</v>
      </c>
      <c r="AB29" s="529"/>
      <c r="AC29" s="529"/>
      <c r="AD29" s="529"/>
      <c r="AE29" s="530"/>
      <c r="AF29" s="531">
        <v>197</v>
      </c>
      <c r="AG29" s="532"/>
      <c r="AH29" s="532"/>
      <c r="AI29" s="532"/>
      <c r="AJ29" s="533"/>
      <c r="AK29" s="590">
        <v>585</v>
      </c>
      <c r="AL29" s="591"/>
      <c r="AM29" s="591"/>
      <c r="AN29" s="591"/>
      <c r="AO29" s="591"/>
      <c r="AP29" s="591" t="s">
        <v>321</v>
      </c>
      <c r="AQ29" s="591"/>
      <c r="AR29" s="591"/>
      <c r="AS29" s="591"/>
      <c r="AT29" s="591"/>
      <c r="AU29" s="591" t="s">
        <v>321</v>
      </c>
      <c r="AV29" s="591"/>
      <c r="AW29" s="591"/>
      <c r="AX29" s="591"/>
      <c r="AY29" s="591"/>
      <c r="AZ29" s="592" t="s">
        <v>321</v>
      </c>
      <c r="BA29" s="592"/>
      <c r="BB29" s="592"/>
      <c r="BC29" s="592"/>
      <c r="BD29" s="592"/>
      <c r="BE29" s="593"/>
      <c r="BF29" s="593"/>
      <c r="BG29" s="593"/>
      <c r="BH29" s="593"/>
      <c r="BI29" s="594"/>
      <c r="BJ29" s="475"/>
      <c r="BK29" s="475"/>
      <c r="BL29" s="475"/>
      <c r="BM29" s="475"/>
      <c r="BN29" s="475"/>
      <c r="BO29" s="572"/>
      <c r="BP29" s="572"/>
      <c r="BQ29" s="524">
        <v>23</v>
      </c>
      <c r="BR29" s="538"/>
      <c r="BS29" s="539"/>
      <c r="BT29" s="540"/>
      <c r="BU29" s="540"/>
      <c r="BV29" s="540"/>
      <c r="BW29" s="540"/>
      <c r="BX29" s="540"/>
      <c r="BY29" s="540"/>
      <c r="BZ29" s="540"/>
      <c r="CA29" s="540"/>
      <c r="CB29" s="540"/>
      <c r="CC29" s="540"/>
      <c r="CD29" s="540"/>
      <c r="CE29" s="540"/>
      <c r="CF29" s="540"/>
      <c r="CG29" s="541"/>
      <c r="CH29" s="542"/>
      <c r="CI29" s="543"/>
      <c r="CJ29" s="543"/>
      <c r="CK29" s="543"/>
      <c r="CL29" s="544"/>
      <c r="CM29" s="542"/>
      <c r="CN29" s="543"/>
      <c r="CO29" s="543"/>
      <c r="CP29" s="543"/>
      <c r="CQ29" s="544"/>
      <c r="CR29" s="542"/>
      <c r="CS29" s="543"/>
      <c r="CT29" s="543"/>
      <c r="CU29" s="543"/>
      <c r="CV29" s="544"/>
      <c r="CW29" s="542"/>
      <c r="CX29" s="543"/>
      <c r="CY29" s="543"/>
      <c r="CZ29" s="543"/>
      <c r="DA29" s="544"/>
      <c r="DB29" s="542"/>
      <c r="DC29" s="543"/>
      <c r="DD29" s="543"/>
      <c r="DE29" s="543"/>
      <c r="DF29" s="544"/>
      <c r="DG29" s="542"/>
      <c r="DH29" s="543"/>
      <c r="DI29" s="543"/>
      <c r="DJ29" s="543"/>
      <c r="DK29" s="544"/>
      <c r="DL29" s="542"/>
      <c r="DM29" s="543"/>
      <c r="DN29" s="543"/>
      <c r="DO29" s="543"/>
      <c r="DP29" s="544"/>
      <c r="DQ29" s="542"/>
      <c r="DR29" s="543"/>
      <c r="DS29" s="543"/>
      <c r="DT29" s="543"/>
      <c r="DU29" s="544"/>
      <c r="DV29" s="539"/>
      <c r="DW29" s="540"/>
      <c r="DX29" s="540"/>
      <c r="DY29" s="540"/>
      <c r="DZ29" s="545"/>
      <c r="EA29" s="468"/>
    </row>
    <row r="30" spans="1:131" ht="26.25" customHeight="1">
      <c r="A30" s="579">
        <v>3</v>
      </c>
      <c r="B30" s="525" t="s">
        <v>337</v>
      </c>
      <c r="C30" s="526"/>
      <c r="D30" s="526"/>
      <c r="E30" s="526"/>
      <c r="F30" s="526"/>
      <c r="G30" s="526"/>
      <c r="H30" s="526"/>
      <c r="I30" s="526"/>
      <c r="J30" s="526"/>
      <c r="K30" s="526"/>
      <c r="L30" s="526"/>
      <c r="M30" s="526"/>
      <c r="N30" s="526"/>
      <c r="O30" s="526"/>
      <c r="P30" s="527"/>
      <c r="Q30" s="528">
        <v>547</v>
      </c>
      <c r="R30" s="529"/>
      <c r="S30" s="529"/>
      <c r="T30" s="529"/>
      <c r="U30" s="529"/>
      <c r="V30" s="529">
        <v>536</v>
      </c>
      <c r="W30" s="529"/>
      <c r="X30" s="529"/>
      <c r="Y30" s="529"/>
      <c r="Z30" s="529"/>
      <c r="AA30" s="529">
        <v>11</v>
      </c>
      <c r="AB30" s="529"/>
      <c r="AC30" s="529"/>
      <c r="AD30" s="529"/>
      <c r="AE30" s="530"/>
      <c r="AF30" s="531">
        <v>11</v>
      </c>
      <c r="AG30" s="532"/>
      <c r="AH30" s="532"/>
      <c r="AI30" s="532"/>
      <c r="AJ30" s="533"/>
      <c r="AK30" s="590">
        <v>162</v>
      </c>
      <c r="AL30" s="591"/>
      <c r="AM30" s="591"/>
      <c r="AN30" s="591"/>
      <c r="AO30" s="591"/>
      <c r="AP30" s="591" t="s">
        <v>321</v>
      </c>
      <c r="AQ30" s="591"/>
      <c r="AR30" s="591"/>
      <c r="AS30" s="591"/>
      <c r="AT30" s="591"/>
      <c r="AU30" s="591" t="s">
        <v>321</v>
      </c>
      <c r="AV30" s="591"/>
      <c r="AW30" s="591"/>
      <c r="AX30" s="591"/>
      <c r="AY30" s="591"/>
      <c r="AZ30" s="592" t="s">
        <v>321</v>
      </c>
      <c r="BA30" s="592"/>
      <c r="BB30" s="592"/>
      <c r="BC30" s="592"/>
      <c r="BD30" s="592"/>
      <c r="BE30" s="593"/>
      <c r="BF30" s="593"/>
      <c r="BG30" s="593"/>
      <c r="BH30" s="593"/>
      <c r="BI30" s="594"/>
      <c r="BJ30" s="475"/>
      <c r="BK30" s="475"/>
      <c r="BL30" s="475"/>
      <c r="BM30" s="475"/>
      <c r="BN30" s="475"/>
      <c r="BO30" s="572"/>
      <c r="BP30" s="572"/>
      <c r="BQ30" s="524">
        <v>24</v>
      </c>
      <c r="BR30" s="538"/>
      <c r="BS30" s="539"/>
      <c r="BT30" s="540"/>
      <c r="BU30" s="540"/>
      <c r="BV30" s="540"/>
      <c r="BW30" s="540"/>
      <c r="BX30" s="540"/>
      <c r="BY30" s="540"/>
      <c r="BZ30" s="540"/>
      <c r="CA30" s="540"/>
      <c r="CB30" s="540"/>
      <c r="CC30" s="540"/>
      <c r="CD30" s="540"/>
      <c r="CE30" s="540"/>
      <c r="CF30" s="540"/>
      <c r="CG30" s="541"/>
      <c r="CH30" s="542"/>
      <c r="CI30" s="543"/>
      <c r="CJ30" s="543"/>
      <c r="CK30" s="543"/>
      <c r="CL30" s="544"/>
      <c r="CM30" s="542"/>
      <c r="CN30" s="543"/>
      <c r="CO30" s="543"/>
      <c r="CP30" s="543"/>
      <c r="CQ30" s="544"/>
      <c r="CR30" s="542"/>
      <c r="CS30" s="543"/>
      <c r="CT30" s="543"/>
      <c r="CU30" s="543"/>
      <c r="CV30" s="544"/>
      <c r="CW30" s="542"/>
      <c r="CX30" s="543"/>
      <c r="CY30" s="543"/>
      <c r="CZ30" s="543"/>
      <c r="DA30" s="544"/>
      <c r="DB30" s="542"/>
      <c r="DC30" s="543"/>
      <c r="DD30" s="543"/>
      <c r="DE30" s="543"/>
      <c r="DF30" s="544"/>
      <c r="DG30" s="542"/>
      <c r="DH30" s="543"/>
      <c r="DI30" s="543"/>
      <c r="DJ30" s="543"/>
      <c r="DK30" s="544"/>
      <c r="DL30" s="542"/>
      <c r="DM30" s="543"/>
      <c r="DN30" s="543"/>
      <c r="DO30" s="543"/>
      <c r="DP30" s="544"/>
      <c r="DQ30" s="542"/>
      <c r="DR30" s="543"/>
      <c r="DS30" s="543"/>
      <c r="DT30" s="543"/>
      <c r="DU30" s="544"/>
      <c r="DV30" s="539"/>
      <c r="DW30" s="540"/>
      <c r="DX30" s="540"/>
      <c r="DY30" s="540"/>
      <c r="DZ30" s="545"/>
      <c r="EA30" s="468"/>
    </row>
    <row r="31" spans="1:131" ht="26.25" customHeight="1">
      <c r="A31" s="579">
        <v>4</v>
      </c>
      <c r="B31" s="525" t="s">
        <v>338</v>
      </c>
      <c r="C31" s="526"/>
      <c r="D31" s="526"/>
      <c r="E31" s="526"/>
      <c r="F31" s="526"/>
      <c r="G31" s="526"/>
      <c r="H31" s="526"/>
      <c r="I31" s="526"/>
      <c r="J31" s="526"/>
      <c r="K31" s="526"/>
      <c r="L31" s="526"/>
      <c r="M31" s="526"/>
      <c r="N31" s="526"/>
      <c r="O31" s="526"/>
      <c r="P31" s="527"/>
      <c r="Q31" s="528">
        <v>660</v>
      </c>
      <c r="R31" s="529"/>
      <c r="S31" s="529"/>
      <c r="T31" s="529"/>
      <c r="U31" s="529"/>
      <c r="V31" s="529">
        <v>580</v>
      </c>
      <c r="W31" s="529"/>
      <c r="X31" s="529"/>
      <c r="Y31" s="529"/>
      <c r="Z31" s="529"/>
      <c r="AA31" s="529">
        <v>80</v>
      </c>
      <c r="AB31" s="529"/>
      <c r="AC31" s="529"/>
      <c r="AD31" s="529"/>
      <c r="AE31" s="530"/>
      <c r="AF31" s="531">
        <v>802</v>
      </c>
      <c r="AG31" s="532"/>
      <c r="AH31" s="532"/>
      <c r="AI31" s="532"/>
      <c r="AJ31" s="533"/>
      <c r="AK31" s="590">
        <v>1</v>
      </c>
      <c r="AL31" s="591"/>
      <c r="AM31" s="591"/>
      <c r="AN31" s="591"/>
      <c r="AO31" s="591"/>
      <c r="AP31" s="591">
        <v>868</v>
      </c>
      <c r="AQ31" s="591"/>
      <c r="AR31" s="591"/>
      <c r="AS31" s="591"/>
      <c r="AT31" s="591"/>
      <c r="AU31" s="591">
        <v>83</v>
      </c>
      <c r="AV31" s="591"/>
      <c r="AW31" s="591"/>
      <c r="AX31" s="591"/>
      <c r="AY31" s="591"/>
      <c r="AZ31" s="592" t="s">
        <v>321</v>
      </c>
      <c r="BA31" s="592"/>
      <c r="BB31" s="592"/>
      <c r="BC31" s="592"/>
      <c r="BD31" s="592"/>
      <c r="BE31" s="593" t="s">
        <v>339</v>
      </c>
      <c r="BF31" s="593"/>
      <c r="BG31" s="593"/>
      <c r="BH31" s="593"/>
      <c r="BI31" s="594"/>
      <c r="BJ31" s="475"/>
      <c r="BK31" s="475"/>
      <c r="BL31" s="475"/>
      <c r="BM31" s="475"/>
      <c r="BN31" s="475"/>
      <c r="BO31" s="572"/>
      <c r="BP31" s="572"/>
      <c r="BQ31" s="524">
        <v>25</v>
      </c>
      <c r="BR31" s="538"/>
      <c r="BS31" s="539"/>
      <c r="BT31" s="540"/>
      <c r="BU31" s="540"/>
      <c r="BV31" s="540"/>
      <c r="BW31" s="540"/>
      <c r="BX31" s="540"/>
      <c r="BY31" s="540"/>
      <c r="BZ31" s="540"/>
      <c r="CA31" s="540"/>
      <c r="CB31" s="540"/>
      <c r="CC31" s="540"/>
      <c r="CD31" s="540"/>
      <c r="CE31" s="540"/>
      <c r="CF31" s="540"/>
      <c r="CG31" s="541"/>
      <c r="CH31" s="542"/>
      <c r="CI31" s="543"/>
      <c r="CJ31" s="543"/>
      <c r="CK31" s="543"/>
      <c r="CL31" s="544"/>
      <c r="CM31" s="542"/>
      <c r="CN31" s="543"/>
      <c r="CO31" s="543"/>
      <c r="CP31" s="543"/>
      <c r="CQ31" s="544"/>
      <c r="CR31" s="542"/>
      <c r="CS31" s="543"/>
      <c r="CT31" s="543"/>
      <c r="CU31" s="543"/>
      <c r="CV31" s="544"/>
      <c r="CW31" s="542"/>
      <c r="CX31" s="543"/>
      <c r="CY31" s="543"/>
      <c r="CZ31" s="543"/>
      <c r="DA31" s="544"/>
      <c r="DB31" s="542"/>
      <c r="DC31" s="543"/>
      <c r="DD31" s="543"/>
      <c r="DE31" s="543"/>
      <c r="DF31" s="544"/>
      <c r="DG31" s="542"/>
      <c r="DH31" s="543"/>
      <c r="DI31" s="543"/>
      <c r="DJ31" s="543"/>
      <c r="DK31" s="544"/>
      <c r="DL31" s="542"/>
      <c r="DM31" s="543"/>
      <c r="DN31" s="543"/>
      <c r="DO31" s="543"/>
      <c r="DP31" s="544"/>
      <c r="DQ31" s="542"/>
      <c r="DR31" s="543"/>
      <c r="DS31" s="543"/>
      <c r="DT31" s="543"/>
      <c r="DU31" s="544"/>
      <c r="DV31" s="539"/>
      <c r="DW31" s="540"/>
      <c r="DX31" s="540"/>
      <c r="DY31" s="540"/>
      <c r="DZ31" s="545"/>
      <c r="EA31" s="468"/>
    </row>
    <row r="32" spans="1:131" ht="26.25" customHeight="1">
      <c r="A32" s="579">
        <v>5</v>
      </c>
      <c r="B32" s="525" t="s">
        <v>340</v>
      </c>
      <c r="C32" s="526"/>
      <c r="D32" s="526"/>
      <c r="E32" s="526"/>
      <c r="F32" s="526"/>
      <c r="G32" s="526"/>
      <c r="H32" s="526"/>
      <c r="I32" s="526"/>
      <c r="J32" s="526"/>
      <c r="K32" s="526"/>
      <c r="L32" s="526"/>
      <c r="M32" s="526"/>
      <c r="N32" s="526"/>
      <c r="O32" s="526"/>
      <c r="P32" s="527"/>
      <c r="Q32" s="528">
        <v>963</v>
      </c>
      <c r="R32" s="529"/>
      <c r="S32" s="529"/>
      <c r="T32" s="529"/>
      <c r="U32" s="529"/>
      <c r="V32" s="529">
        <v>876</v>
      </c>
      <c r="W32" s="529"/>
      <c r="X32" s="529"/>
      <c r="Y32" s="529"/>
      <c r="Z32" s="529"/>
      <c r="AA32" s="529">
        <v>87</v>
      </c>
      <c r="AB32" s="529"/>
      <c r="AC32" s="529"/>
      <c r="AD32" s="529"/>
      <c r="AE32" s="530"/>
      <c r="AF32" s="531">
        <v>1179</v>
      </c>
      <c r="AG32" s="532"/>
      <c r="AH32" s="532"/>
      <c r="AI32" s="532"/>
      <c r="AJ32" s="533"/>
      <c r="AK32" s="590">
        <v>167</v>
      </c>
      <c r="AL32" s="591"/>
      <c r="AM32" s="591"/>
      <c r="AN32" s="591"/>
      <c r="AO32" s="591"/>
      <c r="AP32" s="591">
        <v>3492</v>
      </c>
      <c r="AQ32" s="591"/>
      <c r="AR32" s="591"/>
      <c r="AS32" s="591"/>
      <c r="AT32" s="591"/>
      <c r="AU32" s="591">
        <v>1868</v>
      </c>
      <c r="AV32" s="591"/>
      <c r="AW32" s="591"/>
      <c r="AX32" s="591"/>
      <c r="AY32" s="591"/>
      <c r="AZ32" s="592" t="s">
        <v>321</v>
      </c>
      <c r="BA32" s="592"/>
      <c r="BB32" s="592"/>
      <c r="BC32" s="592"/>
      <c r="BD32" s="592"/>
      <c r="BE32" s="593" t="s">
        <v>339</v>
      </c>
      <c r="BF32" s="593"/>
      <c r="BG32" s="593"/>
      <c r="BH32" s="593"/>
      <c r="BI32" s="594"/>
      <c r="BJ32" s="475"/>
      <c r="BK32" s="475"/>
      <c r="BL32" s="475"/>
      <c r="BM32" s="475"/>
      <c r="BN32" s="475"/>
      <c r="BO32" s="572"/>
      <c r="BP32" s="572"/>
      <c r="BQ32" s="524">
        <v>26</v>
      </c>
      <c r="BR32" s="538"/>
      <c r="BS32" s="539"/>
      <c r="BT32" s="540"/>
      <c r="BU32" s="540"/>
      <c r="BV32" s="540"/>
      <c r="BW32" s="540"/>
      <c r="BX32" s="540"/>
      <c r="BY32" s="540"/>
      <c r="BZ32" s="540"/>
      <c r="CA32" s="540"/>
      <c r="CB32" s="540"/>
      <c r="CC32" s="540"/>
      <c r="CD32" s="540"/>
      <c r="CE32" s="540"/>
      <c r="CF32" s="540"/>
      <c r="CG32" s="541"/>
      <c r="CH32" s="542"/>
      <c r="CI32" s="543"/>
      <c r="CJ32" s="543"/>
      <c r="CK32" s="543"/>
      <c r="CL32" s="544"/>
      <c r="CM32" s="542"/>
      <c r="CN32" s="543"/>
      <c r="CO32" s="543"/>
      <c r="CP32" s="543"/>
      <c r="CQ32" s="544"/>
      <c r="CR32" s="542"/>
      <c r="CS32" s="543"/>
      <c r="CT32" s="543"/>
      <c r="CU32" s="543"/>
      <c r="CV32" s="544"/>
      <c r="CW32" s="542"/>
      <c r="CX32" s="543"/>
      <c r="CY32" s="543"/>
      <c r="CZ32" s="543"/>
      <c r="DA32" s="544"/>
      <c r="DB32" s="542"/>
      <c r="DC32" s="543"/>
      <c r="DD32" s="543"/>
      <c r="DE32" s="543"/>
      <c r="DF32" s="544"/>
      <c r="DG32" s="542"/>
      <c r="DH32" s="543"/>
      <c r="DI32" s="543"/>
      <c r="DJ32" s="543"/>
      <c r="DK32" s="544"/>
      <c r="DL32" s="542"/>
      <c r="DM32" s="543"/>
      <c r="DN32" s="543"/>
      <c r="DO32" s="543"/>
      <c r="DP32" s="544"/>
      <c r="DQ32" s="542"/>
      <c r="DR32" s="543"/>
      <c r="DS32" s="543"/>
      <c r="DT32" s="543"/>
      <c r="DU32" s="544"/>
      <c r="DV32" s="539"/>
      <c r="DW32" s="540"/>
      <c r="DX32" s="540"/>
      <c r="DY32" s="540"/>
      <c r="DZ32" s="545"/>
      <c r="EA32" s="468"/>
    </row>
    <row r="33" spans="1:131" ht="26.25" customHeight="1">
      <c r="A33" s="579">
        <v>6</v>
      </c>
      <c r="B33" s="525" t="s">
        <v>341</v>
      </c>
      <c r="C33" s="526"/>
      <c r="D33" s="526"/>
      <c r="E33" s="526"/>
      <c r="F33" s="526"/>
      <c r="G33" s="526"/>
      <c r="H33" s="526"/>
      <c r="I33" s="526"/>
      <c r="J33" s="526"/>
      <c r="K33" s="526"/>
      <c r="L33" s="526"/>
      <c r="M33" s="526"/>
      <c r="N33" s="526"/>
      <c r="O33" s="526"/>
      <c r="P33" s="527"/>
      <c r="Q33" s="528">
        <v>52</v>
      </c>
      <c r="R33" s="529"/>
      <c r="S33" s="529"/>
      <c r="T33" s="529"/>
      <c r="U33" s="529"/>
      <c r="V33" s="529">
        <v>52</v>
      </c>
      <c r="W33" s="529"/>
      <c r="X33" s="529"/>
      <c r="Y33" s="529"/>
      <c r="Z33" s="529"/>
      <c r="AA33" s="529">
        <v>0</v>
      </c>
      <c r="AB33" s="529"/>
      <c r="AC33" s="529"/>
      <c r="AD33" s="529"/>
      <c r="AE33" s="530"/>
      <c r="AF33" s="531" t="s">
        <v>321</v>
      </c>
      <c r="AG33" s="532"/>
      <c r="AH33" s="532"/>
      <c r="AI33" s="532"/>
      <c r="AJ33" s="533"/>
      <c r="AK33" s="590">
        <v>24</v>
      </c>
      <c r="AL33" s="591"/>
      <c r="AM33" s="591"/>
      <c r="AN33" s="591"/>
      <c r="AO33" s="591"/>
      <c r="AP33" s="591">
        <v>224</v>
      </c>
      <c r="AQ33" s="591"/>
      <c r="AR33" s="591"/>
      <c r="AS33" s="591"/>
      <c r="AT33" s="591"/>
      <c r="AU33" s="591">
        <v>120</v>
      </c>
      <c r="AV33" s="591"/>
      <c r="AW33" s="591"/>
      <c r="AX33" s="591"/>
      <c r="AY33" s="591"/>
      <c r="AZ33" s="592" t="s">
        <v>321</v>
      </c>
      <c r="BA33" s="592"/>
      <c r="BB33" s="592"/>
      <c r="BC33" s="592"/>
      <c r="BD33" s="592"/>
      <c r="BE33" s="593" t="s">
        <v>342</v>
      </c>
      <c r="BF33" s="593"/>
      <c r="BG33" s="593"/>
      <c r="BH33" s="593"/>
      <c r="BI33" s="594"/>
      <c r="BJ33" s="475"/>
      <c r="BK33" s="475"/>
      <c r="BL33" s="475"/>
      <c r="BM33" s="475"/>
      <c r="BN33" s="475"/>
      <c r="BO33" s="572"/>
      <c r="BP33" s="572"/>
      <c r="BQ33" s="524">
        <v>27</v>
      </c>
      <c r="BR33" s="538"/>
      <c r="BS33" s="539"/>
      <c r="BT33" s="540"/>
      <c r="BU33" s="540"/>
      <c r="BV33" s="540"/>
      <c r="BW33" s="540"/>
      <c r="BX33" s="540"/>
      <c r="BY33" s="540"/>
      <c r="BZ33" s="540"/>
      <c r="CA33" s="540"/>
      <c r="CB33" s="540"/>
      <c r="CC33" s="540"/>
      <c r="CD33" s="540"/>
      <c r="CE33" s="540"/>
      <c r="CF33" s="540"/>
      <c r="CG33" s="541"/>
      <c r="CH33" s="542"/>
      <c r="CI33" s="543"/>
      <c r="CJ33" s="543"/>
      <c r="CK33" s="543"/>
      <c r="CL33" s="544"/>
      <c r="CM33" s="542"/>
      <c r="CN33" s="543"/>
      <c r="CO33" s="543"/>
      <c r="CP33" s="543"/>
      <c r="CQ33" s="544"/>
      <c r="CR33" s="542"/>
      <c r="CS33" s="543"/>
      <c r="CT33" s="543"/>
      <c r="CU33" s="543"/>
      <c r="CV33" s="544"/>
      <c r="CW33" s="542"/>
      <c r="CX33" s="543"/>
      <c r="CY33" s="543"/>
      <c r="CZ33" s="543"/>
      <c r="DA33" s="544"/>
      <c r="DB33" s="542"/>
      <c r="DC33" s="543"/>
      <c r="DD33" s="543"/>
      <c r="DE33" s="543"/>
      <c r="DF33" s="544"/>
      <c r="DG33" s="542"/>
      <c r="DH33" s="543"/>
      <c r="DI33" s="543"/>
      <c r="DJ33" s="543"/>
      <c r="DK33" s="544"/>
      <c r="DL33" s="542"/>
      <c r="DM33" s="543"/>
      <c r="DN33" s="543"/>
      <c r="DO33" s="543"/>
      <c r="DP33" s="544"/>
      <c r="DQ33" s="542"/>
      <c r="DR33" s="543"/>
      <c r="DS33" s="543"/>
      <c r="DT33" s="543"/>
      <c r="DU33" s="544"/>
      <c r="DV33" s="539"/>
      <c r="DW33" s="540"/>
      <c r="DX33" s="540"/>
      <c r="DY33" s="540"/>
      <c r="DZ33" s="545"/>
      <c r="EA33" s="468"/>
    </row>
    <row r="34" spans="1:131" ht="26.25" customHeight="1">
      <c r="A34" s="579">
        <v>7</v>
      </c>
      <c r="B34" s="525"/>
      <c r="C34" s="526"/>
      <c r="D34" s="526"/>
      <c r="E34" s="526"/>
      <c r="F34" s="526"/>
      <c r="G34" s="526"/>
      <c r="H34" s="526"/>
      <c r="I34" s="526"/>
      <c r="J34" s="526"/>
      <c r="K34" s="526"/>
      <c r="L34" s="526"/>
      <c r="M34" s="526"/>
      <c r="N34" s="526"/>
      <c r="O34" s="526"/>
      <c r="P34" s="527"/>
      <c r="Q34" s="528"/>
      <c r="R34" s="529"/>
      <c r="S34" s="529"/>
      <c r="T34" s="529"/>
      <c r="U34" s="529"/>
      <c r="V34" s="529"/>
      <c r="W34" s="529"/>
      <c r="X34" s="529"/>
      <c r="Y34" s="529"/>
      <c r="Z34" s="529"/>
      <c r="AA34" s="529"/>
      <c r="AB34" s="529"/>
      <c r="AC34" s="529"/>
      <c r="AD34" s="529"/>
      <c r="AE34" s="530"/>
      <c r="AF34" s="531"/>
      <c r="AG34" s="532"/>
      <c r="AH34" s="532"/>
      <c r="AI34" s="532"/>
      <c r="AJ34" s="533"/>
      <c r="AK34" s="590"/>
      <c r="AL34" s="591"/>
      <c r="AM34" s="591"/>
      <c r="AN34" s="591"/>
      <c r="AO34" s="591"/>
      <c r="AP34" s="591"/>
      <c r="AQ34" s="591"/>
      <c r="AR34" s="591"/>
      <c r="AS34" s="591"/>
      <c r="AT34" s="591"/>
      <c r="AU34" s="591"/>
      <c r="AV34" s="591"/>
      <c r="AW34" s="591"/>
      <c r="AX34" s="591"/>
      <c r="AY34" s="591"/>
      <c r="AZ34" s="592"/>
      <c r="BA34" s="592"/>
      <c r="BB34" s="592"/>
      <c r="BC34" s="592"/>
      <c r="BD34" s="592"/>
      <c r="BE34" s="593"/>
      <c r="BF34" s="593"/>
      <c r="BG34" s="593"/>
      <c r="BH34" s="593"/>
      <c r="BI34" s="594"/>
      <c r="BJ34" s="475"/>
      <c r="BK34" s="475"/>
      <c r="BL34" s="475"/>
      <c r="BM34" s="475"/>
      <c r="BN34" s="475"/>
      <c r="BO34" s="572"/>
      <c r="BP34" s="572"/>
      <c r="BQ34" s="524">
        <v>28</v>
      </c>
      <c r="BR34" s="538"/>
      <c r="BS34" s="539"/>
      <c r="BT34" s="540"/>
      <c r="BU34" s="540"/>
      <c r="BV34" s="540"/>
      <c r="BW34" s="540"/>
      <c r="BX34" s="540"/>
      <c r="BY34" s="540"/>
      <c r="BZ34" s="540"/>
      <c r="CA34" s="540"/>
      <c r="CB34" s="540"/>
      <c r="CC34" s="540"/>
      <c r="CD34" s="540"/>
      <c r="CE34" s="540"/>
      <c r="CF34" s="540"/>
      <c r="CG34" s="541"/>
      <c r="CH34" s="542"/>
      <c r="CI34" s="543"/>
      <c r="CJ34" s="543"/>
      <c r="CK34" s="543"/>
      <c r="CL34" s="544"/>
      <c r="CM34" s="542"/>
      <c r="CN34" s="543"/>
      <c r="CO34" s="543"/>
      <c r="CP34" s="543"/>
      <c r="CQ34" s="544"/>
      <c r="CR34" s="542"/>
      <c r="CS34" s="543"/>
      <c r="CT34" s="543"/>
      <c r="CU34" s="543"/>
      <c r="CV34" s="544"/>
      <c r="CW34" s="542"/>
      <c r="CX34" s="543"/>
      <c r="CY34" s="543"/>
      <c r="CZ34" s="543"/>
      <c r="DA34" s="544"/>
      <c r="DB34" s="542"/>
      <c r="DC34" s="543"/>
      <c r="DD34" s="543"/>
      <c r="DE34" s="543"/>
      <c r="DF34" s="544"/>
      <c r="DG34" s="542"/>
      <c r="DH34" s="543"/>
      <c r="DI34" s="543"/>
      <c r="DJ34" s="543"/>
      <c r="DK34" s="544"/>
      <c r="DL34" s="542"/>
      <c r="DM34" s="543"/>
      <c r="DN34" s="543"/>
      <c r="DO34" s="543"/>
      <c r="DP34" s="544"/>
      <c r="DQ34" s="542"/>
      <c r="DR34" s="543"/>
      <c r="DS34" s="543"/>
      <c r="DT34" s="543"/>
      <c r="DU34" s="544"/>
      <c r="DV34" s="539"/>
      <c r="DW34" s="540"/>
      <c r="DX34" s="540"/>
      <c r="DY34" s="540"/>
      <c r="DZ34" s="545"/>
      <c r="EA34" s="468"/>
    </row>
    <row r="35" spans="1:131" ht="26.25" customHeight="1">
      <c r="A35" s="579">
        <v>8</v>
      </c>
      <c r="B35" s="525"/>
      <c r="C35" s="526"/>
      <c r="D35" s="526"/>
      <c r="E35" s="526"/>
      <c r="F35" s="526"/>
      <c r="G35" s="526"/>
      <c r="H35" s="526"/>
      <c r="I35" s="526"/>
      <c r="J35" s="526"/>
      <c r="K35" s="526"/>
      <c r="L35" s="526"/>
      <c r="M35" s="526"/>
      <c r="N35" s="526"/>
      <c r="O35" s="526"/>
      <c r="P35" s="527"/>
      <c r="Q35" s="528"/>
      <c r="R35" s="529"/>
      <c r="S35" s="529"/>
      <c r="T35" s="529"/>
      <c r="U35" s="529"/>
      <c r="V35" s="529"/>
      <c r="W35" s="529"/>
      <c r="X35" s="529"/>
      <c r="Y35" s="529"/>
      <c r="Z35" s="529"/>
      <c r="AA35" s="529"/>
      <c r="AB35" s="529"/>
      <c r="AC35" s="529"/>
      <c r="AD35" s="529"/>
      <c r="AE35" s="530"/>
      <c r="AF35" s="531"/>
      <c r="AG35" s="532"/>
      <c r="AH35" s="532"/>
      <c r="AI35" s="532"/>
      <c r="AJ35" s="533"/>
      <c r="AK35" s="590"/>
      <c r="AL35" s="591"/>
      <c r="AM35" s="591"/>
      <c r="AN35" s="591"/>
      <c r="AO35" s="591"/>
      <c r="AP35" s="591"/>
      <c r="AQ35" s="591"/>
      <c r="AR35" s="591"/>
      <c r="AS35" s="591"/>
      <c r="AT35" s="591"/>
      <c r="AU35" s="591"/>
      <c r="AV35" s="591"/>
      <c r="AW35" s="591"/>
      <c r="AX35" s="591"/>
      <c r="AY35" s="591"/>
      <c r="AZ35" s="592"/>
      <c r="BA35" s="592"/>
      <c r="BB35" s="592"/>
      <c r="BC35" s="592"/>
      <c r="BD35" s="592"/>
      <c r="BE35" s="593"/>
      <c r="BF35" s="593"/>
      <c r="BG35" s="593"/>
      <c r="BH35" s="593"/>
      <c r="BI35" s="594"/>
      <c r="BJ35" s="475"/>
      <c r="BK35" s="475"/>
      <c r="BL35" s="475"/>
      <c r="BM35" s="475"/>
      <c r="BN35" s="475"/>
      <c r="BO35" s="572"/>
      <c r="BP35" s="572"/>
      <c r="BQ35" s="524">
        <v>29</v>
      </c>
      <c r="BR35" s="538"/>
      <c r="BS35" s="539"/>
      <c r="BT35" s="540"/>
      <c r="BU35" s="540"/>
      <c r="BV35" s="540"/>
      <c r="BW35" s="540"/>
      <c r="BX35" s="540"/>
      <c r="BY35" s="540"/>
      <c r="BZ35" s="540"/>
      <c r="CA35" s="540"/>
      <c r="CB35" s="540"/>
      <c r="CC35" s="540"/>
      <c r="CD35" s="540"/>
      <c r="CE35" s="540"/>
      <c r="CF35" s="540"/>
      <c r="CG35" s="541"/>
      <c r="CH35" s="542"/>
      <c r="CI35" s="543"/>
      <c r="CJ35" s="543"/>
      <c r="CK35" s="543"/>
      <c r="CL35" s="544"/>
      <c r="CM35" s="542"/>
      <c r="CN35" s="543"/>
      <c r="CO35" s="543"/>
      <c r="CP35" s="543"/>
      <c r="CQ35" s="544"/>
      <c r="CR35" s="542"/>
      <c r="CS35" s="543"/>
      <c r="CT35" s="543"/>
      <c r="CU35" s="543"/>
      <c r="CV35" s="544"/>
      <c r="CW35" s="542"/>
      <c r="CX35" s="543"/>
      <c r="CY35" s="543"/>
      <c r="CZ35" s="543"/>
      <c r="DA35" s="544"/>
      <c r="DB35" s="542"/>
      <c r="DC35" s="543"/>
      <c r="DD35" s="543"/>
      <c r="DE35" s="543"/>
      <c r="DF35" s="544"/>
      <c r="DG35" s="542"/>
      <c r="DH35" s="543"/>
      <c r="DI35" s="543"/>
      <c r="DJ35" s="543"/>
      <c r="DK35" s="544"/>
      <c r="DL35" s="542"/>
      <c r="DM35" s="543"/>
      <c r="DN35" s="543"/>
      <c r="DO35" s="543"/>
      <c r="DP35" s="544"/>
      <c r="DQ35" s="542"/>
      <c r="DR35" s="543"/>
      <c r="DS35" s="543"/>
      <c r="DT35" s="543"/>
      <c r="DU35" s="544"/>
      <c r="DV35" s="539"/>
      <c r="DW35" s="540"/>
      <c r="DX35" s="540"/>
      <c r="DY35" s="540"/>
      <c r="DZ35" s="545"/>
      <c r="EA35" s="468"/>
    </row>
    <row r="36" spans="1:131" ht="26.25" customHeight="1">
      <c r="A36" s="579">
        <v>9</v>
      </c>
      <c r="B36" s="525"/>
      <c r="C36" s="526"/>
      <c r="D36" s="526"/>
      <c r="E36" s="526"/>
      <c r="F36" s="526"/>
      <c r="G36" s="526"/>
      <c r="H36" s="526"/>
      <c r="I36" s="526"/>
      <c r="J36" s="526"/>
      <c r="K36" s="526"/>
      <c r="L36" s="526"/>
      <c r="M36" s="526"/>
      <c r="N36" s="526"/>
      <c r="O36" s="526"/>
      <c r="P36" s="527"/>
      <c r="Q36" s="528"/>
      <c r="R36" s="529"/>
      <c r="S36" s="529"/>
      <c r="T36" s="529"/>
      <c r="U36" s="529"/>
      <c r="V36" s="529"/>
      <c r="W36" s="529"/>
      <c r="X36" s="529"/>
      <c r="Y36" s="529"/>
      <c r="Z36" s="529"/>
      <c r="AA36" s="529"/>
      <c r="AB36" s="529"/>
      <c r="AC36" s="529"/>
      <c r="AD36" s="529"/>
      <c r="AE36" s="530"/>
      <c r="AF36" s="531"/>
      <c r="AG36" s="532"/>
      <c r="AH36" s="532"/>
      <c r="AI36" s="532"/>
      <c r="AJ36" s="533"/>
      <c r="AK36" s="590"/>
      <c r="AL36" s="591"/>
      <c r="AM36" s="591"/>
      <c r="AN36" s="591"/>
      <c r="AO36" s="591"/>
      <c r="AP36" s="591"/>
      <c r="AQ36" s="591"/>
      <c r="AR36" s="591"/>
      <c r="AS36" s="591"/>
      <c r="AT36" s="591"/>
      <c r="AU36" s="591"/>
      <c r="AV36" s="591"/>
      <c r="AW36" s="591"/>
      <c r="AX36" s="591"/>
      <c r="AY36" s="591"/>
      <c r="AZ36" s="592"/>
      <c r="BA36" s="592"/>
      <c r="BB36" s="592"/>
      <c r="BC36" s="592"/>
      <c r="BD36" s="592"/>
      <c r="BE36" s="593"/>
      <c r="BF36" s="593"/>
      <c r="BG36" s="593"/>
      <c r="BH36" s="593"/>
      <c r="BI36" s="594"/>
      <c r="BJ36" s="475"/>
      <c r="BK36" s="475"/>
      <c r="BL36" s="475"/>
      <c r="BM36" s="475"/>
      <c r="BN36" s="475"/>
      <c r="BO36" s="572"/>
      <c r="BP36" s="572"/>
      <c r="BQ36" s="524">
        <v>30</v>
      </c>
      <c r="BR36" s="538"/>
      <c r="BS36" s="539"/>
      <c r="BT36" s="540"/>
      <c r="BU36" s="540"/>
      <c r="BV36" s="540"/>
      <c r="BW36" s="540"/>
      <c r="BX36" s="540"/>
      <c r="BY36" s="540"/>
      <c r="BZ36" s="540"/>
      <c r="CA36" s="540"/>
      <c r="CB36" s="540"/>
      <c r="CC36" s="540"/>
      <c r="CD36" s="540"/>
      <c r="CE36" s="540"/>
      <c r="CF36" s="540"/>
      <c r="CG36" s="541"/>
      <c r="CH36" s="542"/>
      <c r="CI36" s="543"/>
      <c r="CJ36" s="543"/>
      <c r="CK36" s="543"/>
      <c r="CL36" s="544"/>
      <c r="CM36" s="542"/>
      <c r="CN36" s="543"/>
      <c r="CO36" s="543"/>
      <c r="CP36" s="543"/>
      <c r="CQ36" s="544"/>
      <c r="CR36" s="542"/>
      <c r="CS36" s="543"/>
      <c r="CT36" s="543"/>
      <c r="CU36" s="543"/>
      <c r="CV36" s="544"/>
      <c r="CW36" s="542"/>
      <c r="CX36" s="543"/>
      <c r="CY36" s="543"/>
      <c r="CZ36" s="543"/>
      <c r="DA36" s="544"/>
      <c r="DB36" s="542"/>
      <c r="DC36" s="543"/>
      <c r="DD36" s="543"/>
      <c r="DE36" s="543"/>
      <c r="DF36" s="544"/>
      <c r="DG36" s="542"/>
      <c r="DH36" s="543"/>
      <c r="DI36" s="543"/>
      <c r="DJ36" s="543"/>
      <c r="DK36" s="544"/>
      <c r="DL36" s="542"/>
      <c r="DM36" s="543"/>
      <c r="DN36" s="543"/>
      <c r="DO36" s="543"/>
      <c r="DP36" s="544"/>
      <c r="DQ36" s="542"/>
      <c r="DR36" s="543"/>
      <c r="DS36" s="543"/>
      <c r="DT36" s="543"/>
      <c r="DU36" s="544"/>
      <c r="DV36" s="539"/>
      <c r="DW36" s="540"/>
      <c r="DX36" s="540"/>
      <c r="DY36" s="540"/>
      <c r="DZ36" s="545"/>
      <c r="EA36" s="468"/>
    </row>
    <row r="37" spans="1:131" ht="26.25" customHeight="1">
      <c r="A37" s="579">
        <v>10</v>
      </c>
      <c r="B37" s="525"/>
      <c r="C37" s="526"/>
      <c r="D37" s="526"/>
      <c r="E37" s="526"/>
      <c r="F37" s="526"/>
      <c r="G37" s="526"/>
      <c r="H37" s="526"/>
      <c r="I37" s="526"/>
      <c r="J37" s="526"/>
      <c r="K37" s="526"/>
      <c r="L37" s="526"/>
      <c r="M37" s="526"/>
      <c r="N37" s="526"/>
      <c r="O37" s="526"/>
      <c r="P37" s="527"/>
      <c r="Q37" s="528"/>
      <c r="R37" s="529"/>
      <c r="S37" s="529"/>
      <c r="T37" s="529"/>
      <c r="U37" s="529"/>
      <c r="V37" s="529"/>
      <c r="W37" s="529"/>
      <c r="X37" s="529"/>
      <c r="Y37" s="529"/>
      <c r="Z37" s="529"/>
      <c r="AA37" s="529"/>
      <c r="AB37" s="529"/>
      <c r="AC37" s="529"/>
      <c r="AD37" s="529"/>
      <c r="AE37" s="530"/>
      <c r="AF37" s="531"/>
      <c r="AG37" s="532"/>
      <c r="AH37" s="532"/>
      <c r="AI37" s="532"/>
      <c r="AJ37" s="533"/>
      <c r="AK37" s="590"/>
      <c r="AL37" s="591"/>
      <c r="AM37" s="591"/>
      <c r="AN37" s="591"/>
      <c r="AO37" s="591"/>
      <c r="AP37" s="591"/>
      <c r="AQ37" s="591"/>
      <c r="AR37" s="591"/>
      <c r="AS37" s="591"/>
      <c r="AT37" s="591"/>
      <c r="AU37" s="591"/>
      <c r="AV37" s="591"/>
      <c r="AW37" s="591"/>
      <c r="AX37" s="591"/>
      <c r="AY37" s="591"/>
      <c r="AZ37" s="592"/>
      <c r="BA37" s="592"/>
      <c r="BB37" s="592"/>
      <c r="BC37" s="592"/>
      <c r="BD37" s="592"/>
      <c r="BE37" s="593"/>
      <c r="BF37" s="593"/>
      <c r="BG37" s="593"/>
      <c r="BH37" s="593"/>
      <c r="BI37" s="594"/>
      <c r="BJ37" s="475"/>
      <c r="BK37" s="475"/>
      <c r="BL37" s="475"/>
      <c r="BM37" s="475"/>
      <c r="BN37" s="475"/>
      <c r="BO37" s="572"/>
      <c r="BP37" s="572"/>
      <c r="BQ37" s="524">
        <v>31</v>
      </c>
      <c r="BR37" s="538"/>
      <c r="BS37" s="539"/>
      <c r="BT37" s="540"/>
      <c r="BU37" s="540"/>
      <c r="BV37" s="540"/>
      <c r="BW37" s="540"/>
      <c r="BX37" s="540"/>
      <c r="BY37" s="540"/>
      <c r="BZ37" s="540"/>
      <c r="CA37" s="540"/>
      <c r="CB37" s="540"/>
      <c r="CC37" s="540"/>
      <c r="CD37" s="540"/>
      <c r="CE37" s="540"/>
      <c r="CF37" s="540"/>
      <c r="CG37" s="541"/>
      <c r="CH37" s="542"/>
      <c r="CI37" s="543"/>
      <c r="CJ37" s="543"/>
      <c r="CK37" s="543"/>
      <c r="CL37" s="544"/>
      <c r="CM37" s="542"/>
      <c r="CN37" s="543"/>
      <c r="CO37" s="543"/>
      <c r="CP37" s="543"/>
      <c r="CQ37" s="544"/>
      <c r="CR37" s="542"/>
      <c r="CS37" s="543"/>
      <c r="CT37" s="543"/>
      <c r="CU37" s="543"/>
      <c r="CV37" s="544"/>
      <c r="CW37" s="542"/>
      <c r="CX37" s="543"/>
      <c r="CY37" s="543"/>
      <c r="CZ37" s="543"/>
      <c r="DA37" s="544"/>
      <c r="DB37" s="542"/>
      <c r="DC37" s="543"/>
      <c r="DD37" s="543"/>
      <c r="DE37" s="543"/>
      <c r="DF37" s="544"/>
      <c r="DG37" s="542"/>
      <c r="DH37" s="543"/>
      <c r="DI37" s="543"/>
      <c r="DJ37" s="543"/>
      <c r="DK37" s="544"/>
      <c r="DL37" s="542"/>
      <c r="DM37" s="543"/>
      <c r="DN37" s="543"/>
      <c r="DO37" s="543"/>
      <c r="DP37" s="544"/>
      <c r="DQ37" s="542"/>
      <c r="DR37" s="543"/>
      <c r="DS37" s="543"/>
      <c r="DT37" s="543"/>
      <c r="DU37" s="544"/>
      <c r="DV37" s="539"/>
      <c r="DW37" s="540"/>
      <c r="DX37" s="540"/>
      <c r="DY37" s="540"/>
      <c r="DZ37" s="545"/>
      <c r="EA37" s="468"/>
    </row>
    <row r="38" spans="1:131" ht="26.25" customHeight="1">
      <c r="A38" s="579">
        <v>11</v>
      </c>
      <c r="B38" s="525"/>
      <c r="C38" s="526"/>
      <c r="D38" s="526"/>
      <c r="E38" s="526"/>
      <c r="F38" s="526"/>
      <c r="G38" s="526"/>
      <c r="H38" s="526"/>
      <c r="I38" s="526"/>
      <c r="J38" s="526"/>
      <c r="K38" s="526"/>
      <c r="L38" s="526"/>
      <c r="M38" s="526"/>
      <c r="N38" s="526"/>
      <c r="O38" s="526"/>
      <c r="P38" s="527"/>
      <c r="Q38" s="528"/>
      <c r="R38" s="529"/>
      <c r="S38" s="529"/>
      <c r="T38" s="529"/>
      <c r="U38" s="529"/>
      <c r="V38" s="529"/>
      <c r="W38" s="529"/>
      <c r="X38" s="529"/>
      <c r="Y38" s="529"/>
      <c r="Z38" s="529"/>
      <c r="AA38" s="529"/>
      <c r="AB38" s="529"/>
      <c r="AC38" s="529"/>
      <c r="AD38" s="529"/>
      <c r="AE38" s="530"/>
      <c r="AF38" s="531"/>
      <c r="AG38" s="532"/>
      <c r="AH38" s="532"/>
      <c r="AI38" s="532"/>
      <c r="AJ38" s="533"/>
      <c r="AK38" s="590"/>
      <c r="AL38" s="591"/>
      <c r="AM38" s="591"/>
      <c r="AN38" s="591"/>
      <c r="AO38" s="591"/>
      <c r="AP38" s="591"/>
      <c r="AQ38" s="591"/>
      <c r="AR38" s="591"/>
      <c r="AS38" s="591"/>
      <c r="AT38" s="591"/>
      <c r="AU38" s="591"/>
      <c r="AV38" s="591"/>
      <c r="AW38" s="591"/>
      <c r="AX38" s="591"/>
      <c r="AY38" s="591"/>
      <c r="AZ38" s="592"/>
      <c r="BA38" s="592"/>
      <c r="BB38" s="592"/>
      <c r="BC38" s="592"/>
      <c r="BD38" s="592"/>
      <c r="BE38" s="593"/>
      <c r="BF38" s="593"/>
      <c r="BG38" s="593"/>
      <c r="BH38" s="593"/>
      <c r="BI38" s="594"/>
      <c r="BJ38" s="475"/>
      <c r="BK38" s="475"/>
      <c r="BL38" s="475"/>
      <c r="BM38" s="475"/>
      <c r="BN38" s="475"/>
      <c r="BO38" s="572"/>
      <c r="BP38" s="572"/>
      <c r="BQ38" s="524">
        <v>32</v>
      </c>
      <c r="BR38" s="538"/>
      <c r="BS38" s="539"/>
      <c r="BT38" s="540"/>
      <c r="BU38" s="540"/>
      <c r="BV38" s="540"/>
      <c r="BW38" s="540"/>
      <c r="BX38" s="540"/>
      <c r="BY38" s="540"/>
      <c r="BZ38" s="540"/>
      <c r="CA38" s="540"/>
      <c r="CB38" s="540"/>
      <c r="CC38" s="540"/>
      <c r="CD38" s="540"/>
      <c r="CE38" s="540"/>
      <c r="CF38" s="540"/>
      <c r="CG38" s="541"/>
      <c r="CH38" s="542"/>
      <c r="CI38" s="543"/>
      <c r="CJ38" s="543"/>
      <c r="CK38" s="543"/>
      <c r="CL38" s="544"/>
      <c r="CM38" s="542"/>
      <c r="CN38" s="543"/>
      <c r="CO38" s="543"/>
      <c r="CP38" s="543"/>
      <c r="CQ38" s="544"/>
      <c r="CR38" s="542"/>
      <c r="CS38" s="543"/>
      <c r="CT38" s="543"/>
      <c r="CU38" s="543"/>
      <c r="CV38" s="544"/>
      <c r="CW38" s="542"/>
      <c r="CX38" s="543"/>
      <c r="CY38" s="543"/>
      <c r="CZ38" s="543"/>
      <c r="DA38" s="544"/>
      <c r="DB38" s="542"/>
      <c r="DC38" s="543"/>
      <c r="DD38" s="543"/>
      <c r="DE38" s="543"/>
      <c r="DF38" s="544"/>
      <c r="DG38" s="542"/>
      <c r="DH38" s="543"/>
      <c r="DI38" s="543"/>
      <c r="DJ38" s="543"/>
      <c r="DK38" s="544"/>
      <c r="DL38" s="542"/>
      <c r="DM38" s="543"/>
      <c r="DN38" s="543"/>
      <c r="DO38" s="543"/>
      <c r="DP38" s="544"/>
      <c r="DQ38" s="542"/>
      <c r="DR38" s="543"/>
      <c r="DS38" s="543"/>
      <c r="DT38" s="543"/>
      <c r="DU38" s="544"/>
      <c r="DV38" s="539"/>
      <c r="DW38" s="540"/>
      <c r="DX38" s="540"/>
      <c r="DY38" s="540"/>
      <c r="DZ38" s="545"/>
      <c r="EA38" s="468"/>
    </row>
    <row r="39" spans="1:131" ht="26.25" customHeight="1">
      <c r="A39" s="579">
        <v>12</v>
      </c>
      <c r="B39" s="525"/>
      <c r="C39" s="526"/>
      <c r="D39" s="526"/>
      <c r="E39" s="526"/>
      <c r="F39" s="526"/>
      <c r="G39" s="526"/>
      <c r="H39" s="526"/>
      <c r="I39" s="526"/>
      <c r="J39" s="526"/>
      <c r="K39" s="526"/>
      <c r="L39" s="526"/>
      <c r="M39" s="526"/>
      <c r="N39" s="526"/>
      <c r="O39" s="526"/>
      <c r="P39" s="527"/>
      <c r="Q39" s="528"/>
      <c r="R39" s="529"/>
      <c r="S39" s="529"/>
      <c r="T39" s="529"/>
      <c r="U39" s="529"/>
      <c r="V39" s="529"/>
      <c r="W39" s="529"/>
      <c r="X39" s="529"/>
      <c r="Y39" s="529"/>
      <c r="Z39" s="529"/>
      <c r="AA39" s="529"/>
      <c r="AB39" s="529"/>
      <c r="AC39" s="529"/>
      <c r="AD39" s="529"/>
      <c r="AE39" s="530"/>
      <c r="AF39" s="531"/>
      <c r="AG39" s="532"/>
      <c r="AH39" s="532"/>
      <c r="AI39" s="532"/>
      <c r="AJ39" s="533"/>
      <c r="AK39" s="590"/>
      <c r="AL39" s="591"/>
      <c r="AM39" s="591"/>
      <c r="AN39" s="591"/>
      <c r="AO39" s="591"/>
      <c r="AP39" s="591"/>
      <c r="AQ39" s="591"/>
      <c r="AR39" s="591"/>
      <c r="AS39" s="591"/>
      <c r="AT39" s="591"/>
      <c r="AU39" s="591"/>
      <c r="AV39" s="591"/>
      <c r="AW39" s="591"/>
      <c r="AX39" s="591"/>
      <c r="AY39" s="591"/>
      <c r="AZ39" s="592"/>
      <c r="BA39" s="592"/>
      <c r="BB39" s="592"/>
      <c r="BC39" s="592"/>
      <c r="BD39" s="592"/>
      <c r="BE39" s="593"/>
      <c r="BF39" s="593"/>
      <c r="BG39" s="593"/>
      <c r="BH39" s="593"/>
      <c r="BI39" s="594"/>
      <c r="BJ39" s="475"/>
      <c r="BK39" s="475"/>
      <c r="BL39" s="475"/>
      <c r="BM39" s="475"/>
      <c r="BN39" s="475"/>
      <c r="BO39" s="572"/>
      <c r="BP39" s="572"/>
      <c r="BQ39" s="524">
        <v>33</v>
      </c>
      <c r="BR39" s="538"/>
      <c r="BS39" s="539"/>
      <c r="BT39" s="540"/>
      <c r="BU39" s="540"/>
      <c r="BV39" s="540"/>
      <c r="BW39" s="540"/>
      <c r="BX39" s="540"/>
      <c r="BY39" s="540"/>
      <c r="BZ39" s="540"/>
      <c r="CA39" s="540"/>
      <c r="CB39" s="540"/>
      <c r="CC39" s="540"/>
      <c r="CD39" s="540"/>
      <c r="CE39" s="540"/>
      <c r="CF39" s="540"/>
      <c r="CG39" s="541"/>
      <c r="CH39" s="542"/>
      <c r="CI39" s="543"/>
      <c r="CJ39" s="543"/>
      <c r="CK39" s="543"/>
      <c r="CL39" s="544"/>
      <c r="CM39" s="542"/>
      <c r="CN39" s="543"/>
      <c r="CO39" s="543"/>
      <c r="CP39" s="543"/>
      <c r="CQ39" s="544"/>
      <c r="CR39" s="542"/>
      <c r="CS39" s="543"/>
      <c r="CT39" s="543"/>
      <c r="CU39" s="543"/>
      <c r="CV39" s="544"/>
      <c r="CW39" s="542"/>
      <c r="CX39" s="543"/>
      <c r="CY39" s="543"/>
      <c r="CZ39" s="543"/>
      <c r="DA39" s="544"/>
      <c r="DB39" s="542"/>
      <c r="DC39" s="543"/>
      <c r="DD39" s="543"/>
      <c r="DE39" s="543"/>
      <c r="DF39" s="544"/>
      <c r="DG39" s="542"/>
      <c r="DH39" s="543"/>
      <c r="DI39" s="543"/>
      <c r="DJ39" s="543"/>
      <c r="DK39" s="544"/>
      <c r="DL39" s="542"/>
      <c r="DM39" s="543"/>
      <c r="DN39" s="543"/>
      <c r="DO39" s="543"/>
      <c r="DP39" s="544"/>
      <c r="DQ39" s="542"/>
      <c r="DR39" s="543"/>
      <c r="DS39" s="543"/>
      <c r="DT39" s="543"/>
      <c r="DU39" s="544"/>
      <c r="DV39" s="539"/>
      <c r="DW39" s="540"/>
      <c r="DX39" s="540"/>
      <c r="DY39" s="540"/>
      <c r="DZ39" s="545"/>
      <c r="EA39" s="468"/>
    </row>
    <row r="40" spans="1:131" ht="26.25" customHeight="1">
      <c r="A40" s="524">
        <v>13</v>
      </c>
      <c r="B40" s="525"/>
      <c r="C40" s="526"/>
      <c r="D40" s="526"/>
      <c r="E40" s="526"/>
      <c r="F40" s="526"/>
      <c r="G40" s="526"/>
      <c r="H40" s="526"/>
      <c r="I40" s="526"/>
      <c r="J40" s="526"/>
      <c r="K40" s="526"/>
      <c r="L40" s="526"/>
      <c r="M40" s="526"/>
      <c r="N40" s="526"/>
      <c r="O40" s="526"/>
      <c r="P40" s="527"/>
      <c r="Q40" s="528"/>
      <c r="R40" s="529"/>
      <c r="S40" s="529"/>
      <c r="T40" s="529"/>
      <c r="U40" s="529"/>
      <c r="V40" s="529"/>
      <c r="W40" s="529"/>
      <c r="X40" s="529"/>
      <c r="Y40" s="529"/>
      <c r="Z40" s="529"/>
      <c r="AA40" s="529"/>
      <c r="AB40" s="529"/>
      <c r="AC40" s="529"/>
      <c r="AD40" s="529"/>
      <c r="AE40" s="530"/>
      <c r="AF40" s="531"/>
      <c r="AG40" s="532"/>
      <c r="AH40" s="532"/>
      <c r="AI40" s="532"/>
      <c r="AJ40" s="533"/>
      <c r="AK40" s="590"/>
      <c r="AL40" s="591"/>
      <c r="AM40" s="591"/>
      <c r="AN40" s="591"/>
      <c r="AO40" s="591"/>
      <c r="AP40" s="591"/>
      <c r="AQ40" s="591"/>
      <c r="AR40" s="591"/>
      <c r="AS40" s="591"/>
      <c r="AT40" s="591"/>
      <c r="AU40" s="591"/>
      <c r="AV40" s="591"/>
      <c r="AW40" s="591"/>
      <c r="AX40" s="591"/>
      <c r="AY40" s="591"/>
      <c r="AZ40" s="592"/>
      <c r="BA40" s="592"/>
      <c r="BB40" s="592"/>
      <c r="BC40" s="592"/>
      <c r="BD40" s="592"/>
      <c r="BE40" s="593"/>
      <c r="BF40" s="593"/>
      <c r="BG40" s="593"/>
      <c r="BH40" s="593"/>
      <c r="BI40" s="594"/>
      <c r="BJ40" s="475"/>
      <c r="BK40" s="475"/>
      <c r="BL40" s="475"/>
      <c r="BM40" s="475"/>
      <c r="BN40" s="475"/>
      <c r="BO40" s="572"/>
      <c r="BP40" s="572"/>
      <c r="BQ40" s="524">
        <v>34</v>
      </c>
      <c r="BR40" s="538"/>
      <c r="BS40" s="539"/>
      <c r="BT40" s="540"/>
      <c r="BU40" s="540"/>
      <c r="BV40" s="540"/>
      <c r="BW40" s="540"/>
      <c r="BX40" s="540"/>
      <c r="BY40" s="540"/>
      <c r="BZ40" s="540"/>
      <c r="CA40" s="540"/>
      <c r="CB40" s="540"/>
      <c r="CC40" s="540"/>
      <c r="CD40" s="540"/>
      <c r="CE40" s="540"/>
      <c r="CF40" s="540"/>
      <c r="CG40" s="541"/>
      <c r="CH40" s="542"/>
      <c r="CI40" s="543"/>
      <c r="CJ40" s="543"/>
      <c r="CK40" s="543"/>
      <c r="CL40" s="544"/>
      <c r="CM40" s="542"/>
      <c r="CN40" s="543"/>
      <c r="CO40" s="543"/>
      <c r="CP40" s="543"/>
      <c r="CQ40" s="544"/>
      <c r="CR40" s="542"/>
      <c r="CS40" s="543"/>
      <c r="CT40" s="543"/>
      <c r="CU40" s="543"/>
      <c r="CV40" s="544"/>
      <c r="CW40" s="542"/>
      <c r="CX40" s="543"/>
      <c r="CY40" s="543"/>
      <c r="CZ40" s="543"/>
      <c r="DA40" s="544"/>
      <c r="DB40" s="542"/>
      <c r="DC40" s="543"/>
      <c r="DD40" s="543"/>
      <c r="DE40" s="543"/>
      <c r="DF40" s="544"/>
      <c r="DG40" s="542"/>
      <c r="DH40" s="543"/>
      <c r="DI40" s="543"/>
      <c r="DJ40" s="543"/>
      <c r="DK40" s="544"/>
      <c r="DL40" s="542"/>
      <c r="DM40" s="543"/>
      <c r="DN40" s="543"/>
      <c r="DO40" s="543"/>
      <c r="DP40" s="544"/>
      <c r="DQ40" s="542"/>
      <c r="DR40" s="543"/>
      <c r="DS40" s="543"/>
      <c r="DT40" s="543"/>
      <c r="DU40" s="544"/>
      <c r="DV40" s="539"/>
      <c r="DW40" s="540"/>
      <c r="DX40" s="540"/>
      <c r="DY40" s="540"/>
      <c r="DZ40" s="545"/>
      <c r="EA40" s="468"/>
    </row>
    <row r="41" spans="1:131" ht="26.25" customHeight="1">
      <c r="A41" s="524">
        <v>14</v>
      </c>
      <c r="B41" s="525"/>
      <c r="C41" s="526"/>
      <c r="D41" s="526"/>
      <c r="E41" s="526"/>
      <c r="F41" s="526"/>
      <c r="G41" s="526"/>
      <c r="H41" s="526"/>
      <c r="I41" s="526"/>
      <c r="J41" s="526"/>
      <c r="K41" s="526"/>
      <c r="L41" s="526"/>
      <c r="M41" s="526"/>
      <c r="N41" s="526"/>
      <c r="O41" s="526"/>
      <c r="P41" s="527"/>
      <c r="Q41" s="528"/>
      <c r="R41" s="529"/>
      <c r="S41" s="529"/>
      <c r="T41" s="529"/>
      <c r="U41" s="529"/>
      <c r="V41" s="529"/>
      <c r="W41" s="529"/>
      <c r="X41" s="529"/>
      <c r="Y41" s="529"/>
      <c r="Z41" s="529"/>
      <c r="AA41" s="529"/>
      <c r="AB41" s="529"/>
      <c r="AC41" s="529"/>
      <c r="AD41" s="529"/>
      <c r="AE41" s="530"/>
      <c r="AF41" s="531"/>
      <c r="AG41" s="532"/>
      <c r="AH41" s="532"/>
      <c r="AI41" s="532"/>
      <c r="AJ41" s="533"/>
      <c r="AK41" s="590"/>
      <c r="AL41" s="591"/>
      <c r="AM41" s="591"/>
      <c r="AN41" s="591"/>
      <c r="AO41" s="591"/>
      <c r="AP41" s="591"/>
      <c r="AQ41" s="591"/>
      <c r="AR41" s="591"/>
      <c r="AS41" s="591"/>
      <c r="AT41" s="591"/>
      <c r="AU41" s="591"/>
      <c r="AV41" s="591"/>
      <c r="AW41" s="591"/>
      <c r="AX41" s="591"/>
      <c r="AY41" s="591"/>
      <c r="AZ41" s="592"/>
      <c r="BA41" s="592"/>
      <c r="BB41" s="592"/>
      <c r="BC41" s="592"/>
      <c r="BD41" s="592"/>
      <c r="BE41" s="593"/>
      <c r="BF41" s="593"/>
      <c r="BG41" s="593"/>
      <c r="BH41" s="593"/>
      <c r="BI41" s="594"/>
      <c r="BJ41" s="475"/>
      <c r="BK41" s="475"/>
      <c r="BL41" s="475"/>
      <c r="BM41" s="475"/>
      <c r="BN41" s="475"/>
      <c r="BO41" s="572"/>
      <c r="BP41" s="572"/>
      <c r="BQ41" s="524">
        <v>35</v>
      </c>
      <c r="BR41" s="538"/>
      <c r="BS41" s="539"/>
      <c r="BT41" s="540"/>
      <c r="BU41" s="540"/>
      <c r="BV41" s="540"/>
      <c r="BW41" s="540"/>
      <c r="BX41" s="540"/>
      <c r="BY41" s="540"/>
      <c r="BZ41" s="540"/>
      <c r="CA41" s="540"/>
      <c r="CB41" s="540"/>
      <c r="CC41" s="540"/>
      <c r="CD41" s="540"/>
      <c r="CE41" s="540"/>
      <c r="CF41" s="540"/>
      <c r="CG41" s="541"/>
      <c r="CH41" s="542"/>
      <c r="CI41" s="543"/>
      <c r="CJ41" s="543"/>
      <c r="CK41" s="543"/>
      <c r="CL41" s="544"/>
      <c r="CM41" s="542"/>
      <c r="CN41" s="543"/>
      <c r="CO41" s="543"/>
      <c r="CP41" s="543"/>
      <c r="CQ41" s="544"/>
      <c r="CR41" s="542"/>
      <c r="CS41" s="543"/>
      <c r="CT41" s="543"/>
      <c r="CU41" s="543"/>
      <c r="CV41" s="544"/>
      <c r="CW41" s="542"/>
      <c r="CX41" s="543"/>
      <c r="CY41" s="543"/>
      <c r="CZ41" s="543"/>
      <c r="DA41" s="544"/>
      <c r="DB41" s="542"/>
      <c r="DC41" s="543"/>
      <c r="DD41" s="543"/>
      <c r="DE41" s="543"/>
      <c r="DF41" s="544"/>
      <c r="DG41" s="542"/>
      <c r="DH41" s="543"/>
      <c r="DI41" s="543"/>
      <c r="DJ41" s="543"/>
      <c r="DK41" s="544"/>
      <c r="DL41" s="542"/>
      <c r="DM41" s="543"/>
      <c r="DN41" s="543"/>
      <c r="DO41" s="543"/>
      <c r="DP41" s="544"/>
      <c r="DQ41" s="542"/>
      <c r="DR41" s="543"/>
      <c r="DS41" s="543"/>
      <c r="DT41" s="543"/>
      <c r="DU41" s="544"/>
      <c r="DV41" s="539"/>
      <c r="DW41" s="540"/>
      <c r="DX41" s="540"/>
      <c r="DY41" s="540"/>
      <c r="DZ41" s="545"/>
      <c r="EA41" s="468"/>
    </row>
    <row r="42" spans="1:131" ht="26.25" customHeight="1">
      <c r="A42" s="524">
        <v>15</v>
      </c>
      <c r="B42" s="525"/>
      <c r="C42" s="526"/>
      <c r="D42" s="526"/>
      <c r="E42" s="526"/>
      <c r="F42" s="526"/>
      <c r="G42" s="526"/>
      <c r="H42" s="526"/>
      <c r="I42" s="526"/>
      <c r="J42" s="526"/>
      <c r="K42" s="526"/>
      <c r="L42" s="526"/>
      <c r="M42" s="526"/>
      <c r="N42" s="526"/>
      <c r="O42" s="526"/>
      <c r="P42" s="527"/>
      <c r="Q42" s="528"/>
      <c r="R42" s="529"/>
      <c r="S42" s="529"/>
      <c r="T42" s="529"/>
      <c r="U42" s="529"/>
      <c r="V42" s="529"/>
      <c r="W42" s="529"/>
      <c r="X42" s="529"/>
      <c r="Y42" s="529"/>
      <c r="Z42" s="529"/>
      <c r="AA42" s="529"/>
      <c r="AB42" s="529"/>
      <c r="AC42" s="529"/>
      <c r="AD42" s="529"/>
      <c r="AE42" s="530"/>
      <c r="AF42" s="531"/>
      <c r="AG42" s="532"/>
      <c r="AH42" s="532"/>
      <c r="AI42" s="532"/>
      <c r="AJ42" s="533"/>
      <c r="AK42" s="590"/>
      <c r="AL42" s="591"/>
      <c r="AM42" s="591"/>
      <c r="AN42" s="591"/>
      <c r="AO42" s="591"/>
      <c r="AP42" s="591"/>
      <c r="AQ42" s="591"/>
      <c r="AR42" s="591"/>
      <c r="AS42" s="591"/>
      <c r="AT42" s="591"/>
      <c r="AU42" s="591"/>
      <c r="AV42" s="591"/>
      <c r="AW42" s="591"/>
      <c r="AX42" s="591"/>
      <c r="AY42" s="591"/>
      <c r="AZ42" s="592"/>
      <c r="BA42" s="592"/>
      <c r="BB42" s="592"/>
      <c r="BC42" s="592"/>
      <c r="BD42" s="592"/>
      <c r="BE42" s="593"/>
      <c r="BF42" s="593"/>
      <c r="BG42" s="593"/>
      <c r="BH42" s="593"/>
      <c r="BI42" s="594"/>
      <c r="BJ42" s="475"/>
      <c r="BK42" s="475"/>
      <c r="BL42" s="475"/>
      <c r="BM42" s="475"/>
      <c r="BN42" s="475"/>
      <c r="BO42" s="572"/>
      <c r="BP42" s="572"/>
      <c r="BQ42" s="524">
        <v>36</v>
      </c>
      <c r="BR42" s="538"/>
      <c r="BS42" s="539"/>
      <c r="BT42" s="540"/>
      <c r="BU42" s="540"/>
      <c r="BV42" s="540"/>
      <c r="BW42" s="540"/>
      <c r="BX42" s="540"/>
      <c r="BY42" s="540"/>
      <c r="BZ42" s="540"/>
      <c r="CA42" s="540"/>
      <c r="CB42" s="540"/>
      <c r="CC42" s="540"/>
      <c r="CD42" s="540"/>
      <c r="CE42" s="540"/>
      <c r="CF42" s="540"/>
      <c r="CG42" s="541"/>
      <c r="CH42" s="542"/>
      <c r="CI42" s="543"/>
      <c r="CJ42" s="543"/>
      <c r="CK42" s="543"/>
      <c r="CL42" s="544"/>
      <c r="CM42" s="542"/>
      <c r="CN42" s="543"/>
      <c r="CO42" s="543"/>
      <c r="CP42" s="543"/>
      <c r="CQ42" s="544"/>
      <c r="CR42" s="542"/>
      <c r="CS42" s="543"/>
      <c r="CT42" s="543"/>
      <c r="CU42" s="543"/>
      <c r="CV42" s="544"/>
      <c r="CW42" s="542"/>
      <c r="CX42" s="543"/>
      <c r="CY42" s="543"/>
      <c r="CZ42" s="543"/>
      <c r="DA42" s="544"/>
      <c r="DB42" s="542"/>
      <c r="DC42" s="543"/>
      <c r="DD42" s="543"/>
      <c r="DE42" s="543"/>
      <c r="DF42" s="544"/>
      <c r="DG42" s="542"/>
      <c r="DH42" s="543"/>
      <c r="DI42" s="543"/>
      <c r="DJ42" s="543"/>
      <c r="DK42" s="544"/>
      <c r="DL42" s="542"/>
      <c r="DM42" s="543"/>
      <c r="DN42" s="543"/>
      <c r="DO42" s="543"/>
      <c r="DP42" s="544"/>
      <c r="DQ42" s="542"/>
      <c r="DR42" s="543"/>
      <c r="DS42" s="543"/>
      <c r="DT42" s="543"/>
      <c r="DU42" s="544"/>
      <c r="DV42" s="539"/>
      <c r="DW42" s="540"/>
      <c r="DX42" s="540"/>
      <c r="DY42" s="540"/>
      <c r="DZ42" s="545"/>
      <c r="EA42" s="468"/>
    </row>
    <row r="43" spans="1:131" ht="26.25" customHeight="1">
      <c r="A43" s="524">
        <v>16</v>
      </c>
      <c r="B43" s="525"/>
      <c r="C43" s="526"/>
      <c r="D43" s="526"/>
      <c r="E43" s="526"/>
      <c r="F43" s="526"/>
      <c r="G43" s="526"/>
      <c r="H43" s="526"/>
      <c r="I43" s="526"/>
      <c r="J43" s="526"/>
      <c r="K43" s="526"/>
      <c r="L43" s="526"/>
      <c r="M43" s="526"/>
      <c r="N43" s="526"/>
      <c r="O43" s="526"/>
      <c r="P43" s="527"/>
      <c r="Q43" s="528"/>
      <c r="R43" s="529"/>
      <c r="S43" s="529"/>
      <c r="T43" s="529"/>
      <c r="U43" s="529"/>
      <c r="V43" s="529"/>
      <c r="W43" s="529"/>
      <c r="X43" s="529"/>
      <c r="Y43" s="529"/>
      <c r="Z43" s="529"/>
      <c r="AA43" s="529"/>
      <c r="AB43" s="529"/>
      <c r="AC43" s="529"/>
      <c r="AD43" s="529"/>
      <c r="AE43" s="530"/>
      <c r="AF43" s="531"/>
      <c r="AG43" s="532"/>
      <c r="AH43" s="532"/>
      <c r="AI43" s="532"/>
      <c r="AJ43" s="533"/>
      <c r="AK43" s="590"/>
      <c r="AL43" s="591"/>
      <c r="AM43" s="591"/>
      <c r="AN43" s="591"/>
      <c r="AO43" s="591"/>
      <c r="AP43" s="591"/>
      <c r="AQ43" s="591"/>
      <c r="AR43" s="591"/>
      <c r="AS43" s="591"/>
      <c r="AT43" s="591"/>
      <c r="AU43" s="591"/>
      <c r="AV43" s="591"/>
      <c r="AW43" s="591"/>
      <c r="AX43" s="591"/>
      <c r="AY43" s="591"/>
      <c r="AZ43" s="592"/>
      <c r="BA43" s="592"/>
      <c r="BB43" s="592"/>
      <c r="BC43" s="592"/>
      <c r="BD43" s="592"/>
      <c r="BE43" s="593"/>
      <c r="BF43" s="593"/>
      <c r="BG43" s="593"/>
      <c r="BH43" s="593"/>
      <c r="BI43" s="594"/>
      <c r="BJ43" s="475"/>
      <c r="BK43" s="475"/>
      <c r="BL43" s="475"/>
      <c r="BM43" s="475"/>
      <c r="BN43" s="475"/>
      <c r="BO43" s="572"/>
      <c r="BP43" s="572"/>
      <c r="BQ43" s="524">
        <v>37</v>
      </c>
      <c r="BR43" s="538"/>
      <c r="BS43" s="539"/>
      <c r="BT43" s="540"/>
      <c r="BU43" s="540"/>
      <c r="BV43" s="540"/>
      <c r="BW43" s="540"/>
      <c r="BX43" s="540"/>
      <c r="BY43" s="540"/>
      <c r="BZ43" s="540"/>
      <c r="CA43" s="540"/>
      <c r="CB43" s="540"/>
      <c r="CC43" s="540"/>
      <c r="CD43" s="540"/>
      <c r="CE43" s="540"/>
      <c r="CF43" s="540"/>
      <c r="CG43" s="541"/>
      <c r="CH43" s="542"/>
      <c r="CI43" s="543"/>
      <c r="CJ43" s="543"/>
      <c r="CK43" s="543"/>
      <c r="CL43" s="544"/>
      <c r="CM43" s="542"/>
      <c r="CN43" s="543"/>
      <c r="CO43" s="543"/>
      <c r="CP43" s="543"/>
      <c r="CQ43" s="544"/>
      <c r="CR43" s="542"/>
      <c r="CS43" s="543"/>
      <c r="CT43" s="543"/>
      <c r="CU43" s="543"/>
      <c r="CV43" s="544"/>
      <c r="CW43" s="542"/>
      <c r="CX43" s="543"/>
      <c r="CY43" s="543"/>
      <c r="CZ43" s="543"/>
      <c r="DA43" s="544"/>
      <c r="DB43" s="542"/>
      <c r="DC43" s="543"/>
      <c r="DD43" s="543"/>
      <c r="DE43" s="543"/>
      <c r="DF43" s="544"/>
      <c r="DG43" s="542"/>
      <c r="DH43" s="543"/>
      <c r="DI43" s="543"/>
      <c r="DJ43" s="543"/>
      <c r="DK43" s="544"/>
      <c r="DL43" s="542"/>
      <c r="DM43" s="543"/>
      <c r="DN43" s="543"/>
      <c r="DO43" s="543"/>
      <c r="DP43" s="544"/>
      <c r="DQ43" s="542"/>
      <c r="DR43" s="543"/>
      <c r="DS43" s="543"/>
      <c r="DT43" s="543"/>
      <c r="DU43" s="544"/>
      <c r="DV43" s="539"/>
      <c r="DW43" s="540"/>
      <c r="DX43" s="540"/>
      <c r="DY43" s="540"/>
      <c r="DZ43" s="545"/>
      <c r="EA43" s="468"/>
    </row>
    <row r="44" spans="1:131" ht="26.25" customHeight="1">
      <c r="A44" s="524">
        <v>17</v>
      </c>
      <c r="B44" s="525"/>
      <c r="C44" s="526"/>
      <c r="D44" s="526"/>
      <c r="E44" s="526"/>
      <c r="F44" s="526"/>
      <c r="G44" s="526"/>
      <c r="H44" s="526"/>
      <c r="I44" s="526"/>
      <c r="J44" s="526"/>
      <c r="K44" s="526"/>
      <c r="L44" s="526"/>
      <c r="M44" s="526"/>
      <c r="N44" s="526"/>
      <c r="O44" s="526"/>
      <c r="P44" s="527"/>
      <c r="Q44" s="528"/>
      <c r="R44" s="529"/>
      <c r="S44" s="529"/>
      <c r="T44" s="529"/>
      <c r="U44" s="529"/>
      <c r="V44" s="529"/>
      <c r="W44" s="529"/>
      <c r="X44" s="529"/>
      <c r="Y44" s="529"/>
      <c r="Z44" s="529"/>
      <c r="AA44" s="529"/>
      <c r="AB44" s="529"/>
      <c r="AC44" s="529"/>
      <c r="AD44" s="529"/>
      <c r="AE44" s="530"/>
      <c r="AF44" s="531"/>
      <c r="AG44" s="532"/>
      <c r="AH44" s="532"/>
      <c r="AI44" s="532"/>
      <c r="AJ44" s="533"/>
      <c r="AK44" s="590"/>
      <c r="AL44" s="591"/>
      <c r="AM44" s="591"/>
      <c r="AN44" s="591"/>
      <c r="AO44" s="591"/>
      <c r="AP44" s="591"/>
      <c r="AQ44" s="591"/>
      <c r="AR44" s="591"/>
      <c r="AS44" s="591"/>
      <c r="AT44" s="591"/>
      <c r="AU44" s="591"/>
      <c r="AV44" s="591"/>
      <c r="AW44" s="591"/>
      <c r="AX44" s="591"/>
      <c r="AY44" s="591"/>
      <c r="AZ44" s="592"/>
      <c r="BA44" s="592"/>
      <c r="BB44" s="592"/>
      <c r="BC44" s="592"/>
      <c r="BD44" s="592"/>
      <c r="BE44" s="593"/>
      <c r="BF44" s="593"/>
      <c r="BG44" s="593"/>
      <c r="BH44" s="593"/>
      <c r="BI44" s="594"/>
      <c r="BJ44" s="475"/>
      <c r="BK44" s="475"/>
      <c r="BL44" s="475"/>
      <c r="BM44" s="475"/>
      <c r="BN44" s="475"/>
      <c r="BO44" s="572"/>
      <c r="BP44" s="572"/>
      <c r="BQ44" s="524">
        <v>38</v>
      </c>
      <c r="BR44" s="538"/>
      <c r="BS44" s="539"/>
      <c r="BT44" s="540"/>
      <c r="BU44" s="540"/>
      <c r="BV44" s="540"/>
      <c r="BW44" s="540"/>
      <c r="BX44" s="540"/>
      <c r="BY44" s="540"/>
      <c r="BZ44" s="540"/>
      <c r="CA44" s="540"/>
      <c r="CB44" s="540"/>
      <c r="CC44" s="540"/>
      <c r="CD44" s="540"/>
      <c r="CE44" s="540"/>
      <c r="CF44" s="540"/>
      <c r="CG44" s="541"/>
      <c r="CH44" s="542"/>
      <c r="CI44" s="543"/>
      <c r="CJ44" s="543"/>
      <c r="CK44" s="543"/>
      <c r="CL44" s="544"/>
      <c r="CM44" s="542"/>
      <c r="CN44" s="543"/>
      <c r="CO44" s="543"/>
      <c r="CP44" s="543"/>
      <c r="CQ44" s="544"/>
      <c r="CR44" s="542"/>
      <c r="CS44" s="543"/>
      <c r="CT44" s="543"/>
      <c r="CU44" s="543"/>
      <c r="CV44" s="544"/>
      <c r="CW44" s="542"/>
      <c r="CX44" s="543"/>
      <c r="CY44" s="543"/>
      <c r="CZ44" s="543"/>
      <c r="DA44" s="544"/>
      <c r="DB44" s="542"/>
      <c r="DC44" s="543"/>
      <c r="DD44" s="543"/>
      <c r="DE44" s="543"/>
      <c r="DF44" s="544"/>
      <c r="DG44" s="542"/>
      <c r="DH44" s="543"/>
      <c r="DI44" s="543"/>
      <c r="DJ44" s="543"/>
      <c r="DK44" s="544"/>
      <c r="DL44" s="542"/>
      <c r="DM44" s="543"/>
      <c r="DN44" s="543"/>
      <c r="DO44" s="543"/>
      <c r="DP44" s="544"/>
      <c r="DQ44" s="542"/>
      <c r="DR44" s="543"/>
      <c r="DS44" s="543"/>
      <c r="DT44" s="543"/>
      <c r="DU44" s="544"/>
      <c r="DV44" s="539"/>
      <c r="DW44" s="540"/>
      <c r="DX44" s="540"/>
      <c r="DY44" s="540"/>
      <c r="DZ44" s="545"/>
      <c r="EA44" s="468"/>
    </row>
    <row r="45" spans="1:131" ht="26.25" customHeight="1">
      <c r="A45" s="524">
        <v>18</v>
      </c>
      <c r="B45" s="525"/>
      <c r="C45" s="526"/>
      <c r="D45" s="526"/>
      <c r="E45" s="526"/>
      <c r="F45" s="526"/>
      <c r="G45" s="526"/>
      <c r="H45" s="526"/>
      <c r="I45" s="526"/>
      <c r="J45" s="526"/>
      <c r="K45" s="526"/>
      <c r="L45" s="526"/>
      <c r="M45" s="526"/>
      <c r="N45" s="526"/>
      <c r="O45" s="526"/>
      <c r="P45" s="527"/>
      <c r="Q45" s="528"/>
      <c r="R45" s="529"/>
      <c r="S45" s="529"/>
      <c r="T45" s="529"/>
      <c r="U45" s="529"/>
      <c r="V45" s="529"/>
      <c r="W45" s="529"/>
      <c r="X45" s="529"/>
      <c r="Y45" s="529"/>
      <c r="Z45" s="529"/>
      <c r="AA45" s="529"/>
      <c r="AB45" s="529"/>
      <c r="AC45" s="529"/>
      <c r="AD45" s="529"/>
      <c r="AE45" s="530"/>
      <c r="AF45" s="531"/>
      <c r="AG45" s="532"/>
      <c r="AH45" s="532"/>
      <c r="AI45" s="532"/>
      <c r="AJ45" s="533"/>
      <c r="AK45" s="590"/>
      <c r="AL45" s="591"/>
      <c r="AM45" s="591"/>
      <c r="AN45" s="591"/>
      <c r="AO45" s="591"/>
      <c r="AP45" s="591"/>
      <c r="AQ45" s="591"/>
      <c r="AR45" s="591"/>
      <c r="AS45" s="591"/>
      <c r="AT45" s="591"/>
      <c r="AU45" s="591"/>
      <c r="AV45" s="591"/>
      <c r="AW45" s="591"/>
      <c r="AX45" s="591"/>
      <c r="AY45" s="591"/>
      <c r="AZ45" s="592"/>
      <c r="BA45" s="592"/>
      <c r="BB45" s="592"/>
      <c r="BC45" s="592"/>
      <c r="BD45" s="592"/>
      <c r="BE45" s="593"/>
      <c r="BF45" s="593"/>
      <c r="BG45" s="593"/>
      <c r="BH45" s="593"/>
      <c r="BI45" s="594"/>
      <c r="BJ45" s="475"/>
      <c r="BK45" s="475"/>
      <c r="BL45" s="475"/>
      <c r="BM45" s="475"/>
      <c r="BN45" s="475"/>
      <c r="BO45" s="572"/>
      <c r="BP45" s="572"/>
      <c r="BQ45" s="524">
        <v>39</v>
      </c>
      <c r="BR45" s="538"/>
      <c r="BS45" s="539"/>
      <c r="BT45" s="540"/>
      <c r="BU45" s="540"/>
      <c r="BV45" s="540"/>
      <c r="BW45" s="540"/>
      <c r="BX45" s="540"/>
      <c r="BY45" s="540"/>
      <c r="BZ45" s="540"/>
      <c r="CA45" s="540"/>
      <c r="CB45" s="540"/>
      <c r="CC45" s="540"/>
      <c r="CD45" s="540"/>
      <c r="CE45" s="540"/>
      <c r="CF45" s="540"/>
      <c r="CG45" s="541"/>
      <c r="CH45" s="542"/>
      <c r="CI45" s="543"/>
      <c r="CJ45" s="543"/>
      <c r="CK45" s="543"/>
      <c r="CL45" s="544"/>
      <c r="CM45" s="542"/>
      <c r="CN45" s="543"/>
      <c r="CO45" s="543"/>
      <c r="CP45" s="543"/>
      <c r="CQ45" s="544"/>
      <c r="CR45" s="542"/>
      <c r="CS45" s="543"/>
      <c r="CT45" s="543"/>
      <c r="CU45" s="543"/>
      <c r="CV45" s="544"/>
      <c r="CW45" s="542"/>
      <c r="CX45" s="543"/>
      <c r="CY45" s="543"/>
      <c r="CZ45" s="543"/>
      <c r="DA45" s="544"/>
      <c r="DB45" s="542"/>
      <c r="DC45" s="543"/>
      <c r="DD45" s="543"/>
      <c r="DE45" s="543"/>
      <c r="DF45" s="544"/>
      <c r="DG45" s="542"/>
      <c r="DH45" s="543"/>
      <c r="DI45" s="543"/>
      <c r="DJ45" s="543"/>
      <c r="DK45" s="544"/>
      <c r="DL45" s="542"/>
      <c r="DM45" s="543"/>
      <c r="DN45" s="543"/>
      <c r="DO45" s="543"/>
      <c r="DP45" s="544"/>
      <c r="DQ45" s="542"/>
      <c r="DR45" s="543"/>
      <c r="DS45" s="543"/>
      <c r="DT45" s="543"/>
      <c r="DU45" s="544"/>
      <c r="DV45" s="539"/>
      <c r="DW45" s="540"/>
      <c r="DX45" s="540"/>
      <c r="DY45" s="540"/>
      <c r="DZ45" s="545"/>
      <c r="EA45" s="468"/>
    </row>
    <row r="46" spans="1:131" ht="26.25" customHeight="1">
      <c r="A46" s="524">
        <v>19</v>
      </c>
      <c r="B46" s="525"/>
      <c r="C46" s="526"/>
      <c r="D46" s="526"/>
      <c r="E46" s="526"/>
      <c r="F46" s="526"/>
      <c r="G46" s="526"/>
      <c r="H46" s="526"/>
      <c r="I46" s="526"/>
      <c r="J46" s="526"/>
      <c r="K46" s="526"/>
      <c r="L46" s="526"/>
      <c r="M46" s="526"/>
      <c r="N46" s="526"/>
      <c r="O46" s="526"/>
      <c r="P46" s="527"/>
      <c r="Q46" s="528"/>
      <c r="R46" s="529"/>
      <c r="S46" s="529"/>
      <c r="T46" s="529"/>
      <c r="U46" s="529"/>
      <c r="V46" s="529"/>
      <c r="W46" s="529"/>
      <c r="X46" s="529"/>
      <c r="Y46" s="529"/>
      <c r="Z46" s="529"/>
      <c r="AA46" s="529"/>
      <c r="AB46" s="529"/>
      <c r="AC46" s="529"/>
      <c r="AD46" s="529"/>
      <c r="AE46" s="530"/>
      <c r="AF46" s="531"/>
      <c r="AG46" s="532"/>
      <c r="AH46" s="532"/>
      <c r="AI46" s="532"/>
      <c r="AJ46" s="533"/>
      <c r="AK46" s="590"/>
      <c r="AL46" s="591"/>
      <c r="AM46" s="591"/>
      <c r="AN46" s="591"/>
      <c r="AO46" s="591"/>
      <c r="AP46" s="591"/>
      <c r="AQ46" s="591"/>
      <c r="AR46" s="591"/>
      <c r="AS46" s="591"/>
      <c r="AT46" s="591"/>
      <c r="AU46" s="591"/>
      <c r="AV46" s="591"/>
      <c r="AW46" s="591"/>
      <c r="AX46" s="591"/>
      <c r="AY46" s="591"/>
      <c r="AZ46" s="592"/>
      <c r="BA46" s="592"/>
      <c r="BB46" s="592"/>
      <c r="BC46" s="592"/>
      <c r="BD46" s="592"/>
      <c r="BE46" s="593"/>
      <c r="BF46" s="593"/>
      <c r="BG46" s="593"/>
      <c r="BH46" s="593"/>
      <c r="BI46" s="594"/>
      <c r="BJ46" s="475"/>
      <c r="BK46" s="475"/>
      <c r="BL46" s="475"/>
      <c r="BM46" s="475"/>
      <c r="BN46" s="475"/>
      <c r="BO46" s="572"/>
      <c r="BP46" s="572"/>
      <c r="BQ46" s="524">
        <v>40</v>
      </c>
      <c r="BR46" s="538"/>
      <c r="BS46" s="539"/>
      <c r="BT46" s="540"/>
      <c r="BU46" s="540"/>
      <c r="BV46" s="540"/>
      <c r="BW46" s="540"/>
      <c r="BX46" s="540"/>
      <c r="BY46" s="540"/>
      <c r="BZ46" s="540"/>
      <c r="CA46" s="540"/>
      <c r="CB46" s="540"/>
      <c r="CC46" s="540"/>
      <c r="CD46" s="540"/>
      <c r="CE46" s="540"/>
      <c r="CF46" s="540"/>
      <c r="CG46" s="541"/>
      <c r="CH46" s="542"/>
      <c r="CI46" s="543"/>
      <c r="CJ46" s="543"/>
      <c r="CK46" s="543"/>
      <c r="CL46" s="544"/>
      <c r="CM46" s="542"/>
      <c r="CN46" s="543"/>
      <c r="CO46" s="543"/>
      <c r="CP46" s="543"/>
      <c r="CQ46" s="544"/>
      <c r="CR46" s="542"/>
      <c r="CS46" s="543"/>
      <c r="CT46" s="543"/>
      <c r="CU46" s="543"/>
      <c r="CV46" s="544"/>
      <c r="CW46" s="542"/>
      <c r="CX46" s="543"/>
      <c r="CY46" s="543"/>
      <c r="CZ46" s="543"/>
      <c r="DA46" s="544"/>
      <c r="DB46" s="542"/>
      <c r="DC46" s="543"/>
      <c r="DD46" s="543"/>
      <c r="DE46" s="543"/>
      <c r="DF46" s="544"/>
      <c r="DG46" s="542"/>
      <c r="DH46" s="543"/>
      <c r="DI46" s="543"/>
      <c r="DJ46" s="543"/>
      <c r="DK46" s="544"/>
      <c r="DL46" s="542"/>
      <c r="DM46" s="543"/>
      <c r="DN46" s="543"/>
      <c r="DO46" s="543"/>
      <c r="DP46" s="544"/>
      <c r="DQ46" s="542"/>
      <c r="DR46" s="543"/>
      <c r="DS46" s="543"/>
      <c r="DT46" s="543"/>
      <c r="DU46" s="544"/>
      <c r="DV46" s="539"/>
      <c r="DW46" s="540"/>
      <c r="DX46" s="540"/>
      <c r="DY46" s="540"/>
      <c r="DZ46" s="545"/>
      <c r="EA46" s="468"/>
    </row>
    <row r="47" spans="1:131" ht="26.25" customHeight="1">
      <c r="A47" s="524">
        <v>20</v>
      </c>
      <c r="B47" s="525"/>
      <c r="C47" s="526"/>
      <c r="D47" s="526"/>
      <c r="E47" s="526"/>
      <c r="F47" s="526"/>
      <c r="G47" s="526"/>
      <c r="H47" s="526"/>
      <c r="I47" s="526"/>
      <c r="J47" s="526"/>
      <c r="K47" s="526"/>
      <c r="L47" s="526"/>
      <c r="M47" s="526"/>
      <c r="N47" s="526"/>
      <c r="O47" s="526"/>
      <c r="P47" s="527"/>
      <c r="Q47" s="528"/>
      <c r="R47" s="529"/>
      <c r="S47" s="529"/>
      <c r="T47" s="529"/>
      <c r="U47" s="529"/>
      <c r="V47" s="529"/>
      <c r="W47" s="529"/>
      <c r="X47" s="529"/>
      <c r="Y47" s="529"/>
      <c r="Z47" s="529"/>
      <c r="AA47" s="529"/>
      <c r="AB47" s="529"/>
      <c r="AC47" s="529"/>
      <c r="AD47" s="529"/>
      <c r="AE47" s="530"/>
      <c r="AF47" s="531"/>
      <c r="AG47" s="532"/>
      <c r="AH47" s="532"/>
      <c r="AI47" s="532"/>
      <c r="AJ47" s="533"/>
      <c r="AK47" s="590"/>
      <c r="AL47" s="591"/>
      <c r="AM47" s="591"/>
      <c r="AN47" s="591"/>
      <c r="AO47" s="591"/>
      <c r="AP47" s="591"/>
      <c r="AQ47" s="591"/>
      <c r="AR47" s="591"/>
      <c r="AS47" s="591"/>
      <c r="AT47" s="591"/>
      <c r="AU47" s="591"/>
      <c r="AV47" s="591"/>
      <c r="AW47" s="591"/>
      <c r="AX47" s="591"/>
      <c r="AY47" s="591"/>
      <c r="AZ47" s="592"/>
      <c r="BA47" s="592"/>
      <c r="BB47" s="592"/>
      <c r="BC47" s="592"/>
      <c r="BD47" s="592"/>
      <c r="BE47" s="593"/>
      <c r="BF47" s="593"/>
      <c r="BG47" s="593"/>
      <c r="BH47" s="593"/>
      <c r="BI47" s="594"/>
      <c r="BJ47" s="475"/>
      <c r="BK47" s="475"/>
      <c r="BL47" s="475"/>
      <c r="BM47" s="475"/>
      <c r="BN47" s="475"/>
      <c r="BO47" s="572"/>
      <c r="BP47" s="572"/>
      <c r="BQ47" s="524">
        <v>41</v>
      </c>
      <c r="BR47" s="538"/>
      <c r="BS47" s="539"/>
      <c r="BT47" s="540"/>
      <c r="BU47" s="540"/>
      <c r="BV47" s="540"/>
      <c r="BW47" s="540"/>
      <c r="BX47" s="540"/>
      <c r="BY47" s="540"/>
      <c r="BZ47" s="540"/>
      <c r="CA47" s="540"/>
      <c r="CB47" s="540"/>
      <c r="CC47" s="540"/>
      <c r="CD47" s="540"/>
      <c r="CE47" s="540"/>
      <c r="CF47" s="540"/>
      <c r="CG47" s="541"/>
      <c r="CH47" s="542"/>
      <c r="CI47" s="543"/>
      <c r="CJ47" s="543"/>
      <c r="CK47" s="543"/>
      <c r="CL47" s="544"/>
      <c r="CM47" s="542"/>
      <c r="CN47" s="543"/>
      <c r="CO47" s="543"/>
      <c r="CP47" s="543"/>
      <c r="CQ47" s="544"/>
      <c r="CR47" s="542"/>
      <c r="CS47" s="543"/>
      <c r="CT47" s="543"/>
      <c r="CU47" s="543"/>
      <c r="CV47" s="544"/>
      <c r="CW47" s="542"/>
      <c r="CX47" s="543"/>
      <c r="CY47" s="543"/>
      <c r="CZ47" s="543"/>
      <c r="DA47" s="544"/>
      <c r="DB47" s="542"/>
      <c r="DC47" s="543"/>
      <c r="DD47" s="543"/>
      <c r="DE47" s="543"/>
      <c r="DF47" s="544"/>
      <c r="DG47" s="542"/>
      <c r="DH47" s="543"/>
      <c r="DI47" s="543"/>
      <c r="DJ47" s="543"/>
      <c r="DK47" s="544"/>
      <c r="DL47" s="542"/>
      <c r="DM47" s="543"/>
      <c r="DN47" s="543"/>
      <c r="DO47" s="543"/>
      <c r="DP47" s="544"/>
      <c r="DQ47" s="542"/>
      <c r="DR47" s="543"/>
      <c r="DS47" s="543"/>
      <c r="DT47" s="543"/>
      <c r="DU47" s="544"/>
      <c r="DV47" s="539"/>
      <c r="DW47" s="540"/>
      <c r="DX47" s="540"/>
      <c r="DY47" s="540"/>
      <c r="DZ47" s="545"/>
      <c r="EA47" s="468"/>
    </row>
    <row r="48" spans="1:131" ht="26.25" customHeight="1">
      <c r="A48" s="524">
        <v>21</v>
      </c>
      <c r="B48" s="525"/>
      <c r="C48" s="526"/>
      <c r="D48" s="526"/>
      <c r="E48" s="526"/>
      <c r="F48" s="526"/>
      <c r="G48" s="526"/>
      <c r="H48" s="526"/>
      <c r="I48" s="526"/>
      <c r="J48" s="526"/>
      <c r="K48" s="526"/>
      <c r="L48" s="526"/>
      <c r="M48" s="526"/>
      <c r="N48" s="526"/>
      <c r="O48" s="526"/>
      <c r="P48" s="527"/>
      <c r="Q48" s="528"/>
      <c r="R48" s="529"/>
      <c r="S48" s="529"/>
      <c r="T48" s="529"/>
      <c r="U48" s="529"/>
      <c r="V48" s="529"/>
      <c r="W48" s="529"/>
      <c r="X48" s="529"/>
      <c r="Y48" s="529"/>
      <c r="Z48" s="529"/>
      <c r="AA48" s="529"/>
      <c r="AB48" s="529"/>
      <c r="AC48" s="529"/>
      <c r="AD48" s="529"/>
      <c r="AE48" s="530"/>
      <c r="AF48" s="531"/>
      <c r="AG48" s="532"/>
      <c r="AH48" s="532"/>
      <c r="AI48" s="532"/>
      <c r="AJ48" s="533"/>
      <c r="AK48" s="590"/>
      <c r="AL48" s="591"/>
      <c r="AM48" s="591"/>
      <c r="AN48" s="591"/>
      <c r="AO48" s="591"/>
      <c r="AP48" s="591"/>
      <c r="AQ48" s="591"/>
      <c r="AR48" s="591"/>
      <c r="AS48" s="591"/>
      <c r="AT48" s="591"/>
      <c r="AU48" s="591"/>
      <c r="AV48" s="591"/>
      <c r="AW48" s="591"/>
      <c r="AX48" s="591"/>
      <c r="AY48" s="591"/>
      <c r="AZ48" s="592"/>
      <c r="BA48" s="592"/>
      <c r="BB48" s="592"/>
      <c r="BC48" s="592"/>
      <c r="BD48" s="592"/>
      <c r="BE48" s="593"/>
      <c r="BF48" s="593"/>
      <c r="BG48" s="593"/>
      <c r="BH48" s="593"/>
      <c r="BI48" s="594"/>
      <c r="BJ48" s="475"/>
      <c r="BK48" s="475"/>
      <c r="BL48" s="475"/>
      <c r="BM48" s="475"/>
      <c r="BN48" s="475"/>
      <c r="BO48" s="572"/>
      <c r="BP48" s="572"/>
      <c r="BQ48" s="524">
        <v>42</v>
      </c>
      <c r="BR48" s="538"/>
      <c r="BS48" s="539"/>
      <c r="BT48" s="540"/>
      <c r="BU48" s="540"/>
      <c r="BV48" s="540"/>
      <c r="BW48" s="540"/>
      <c r="BX48" s="540"/>
      <c r="BY48" s="540"/>
      <c r="BZ48" s="540"/>
      <c r="CA48" s="540"/>
      <c r="CB48" s="540"/>
      <c r="CC48" s="540"/>
      <c r="CD48" s="540"/>
      <c r="CE48" s="540"/>
      <c r="CF48" s="540"/>
      <c r="CG48" s="541"/>
      <c r="CH48" s="542"/>
      <c r="CI48" s="543"/>
      <c r="CJ48" s="543"/>
      <c r="CK48" s="543"/>
      <c r="CL48" s="544"/>
      <c r="CM48" s="542"/>
      <c r="CN48" s="543"/>
      <c r="CO48" s="543"/>
      <c r="CP48" s="543"/>
      <c r="CQ48" s="544"/>
      <c r="CR48" s="542"/>
      <c r="CS48" s="543"/>
      <c r="CT48" s="543"/>
      <c r="CU48" s="543"/>
      <c r="CV48" s="544"/>
      <c r="CW48" s="542"/>
      <c r="CX48" s="543"/>
      <c r="CY48" s="543"/>
      <c r="CZ48" s="543"/>
      <c r="DA48" s="544"/>
      <c r="DB48" s="542"/>
      <c r="DC48" s="543"/>
      <c r="DD48" s="543"/>
      <c r="DE48" s="543"/>
      <c r="DF48" s="544"/>
      <c r="DG48" s="542"/>
      <c r="DH48" s="543"/>
      <c r="DI48" s="543"/>
      <c r="DJ48" s="543"/>
      <c r="DK48" s="544"/>
      <c r="DL48" s="542"/>
      <c r="DM48" s="543"/>
      <c r="DN48" s="543"/>
      <c r="DO48" s="543"/>
      <c r="DP48" s="544"/>
      <c r="DQ48" s="542"/>
      <c r="DR48" s="543"/>
      <c r="DS48" s="543"/>
      <c r="DT48" s="543"/>
      <c r="DU48" s="544"/>
      <c r="DV48" s="539"/>
      <c r="DW48" s="540"/>
      <c r="DX48" s="540"/>
      <c r="DY48" s="540"/>
      <c r="DZ48" s="545"/>
      <c r="EA48" s="468"/>
    </row>
    <row r="49" spans="1:131" ht="26.25" customHeight="1">
      <c r="A49" s="524">
        <v>22</v>
      </c>
      <c r="B49" s="525"/>
      <c r="C49" s="526"/>
      <c r="D49" s="526"/>
      <c r="E49" s="526"/>
      <c r="F49" s="526"/>
      <c r="G49" s="526"/>
      <c r="H49" s="526"/>
      <c r="I49" s="526"/>
      <c r="J49" s="526"/>
      <c r="K49" s="526"/>
      <c r="L49" s="526"/>
      <c r="M49" s="526"/>
      <c r="N49" s="526"/>
      <c r="O49" s="526"/>
      <c r="P49" s="527"/>
      <c r="Q49" s="528"/>
      <c r="R49" s="529"/>
      <c r="S49" s="529"/>
      <c r="T49" s="529"/>
      <c r="U49" s="529"/>
      <c r="V49" s="529"/>
      <c r="W49" s="529"/>
      <c r="X49" s="529"/>
      <c r="Y49" s="529"/>
      <c r="Z49" s="529"/>
      <c r="AA49" s="529"/>
      <c r="AB49" s="529"/>
      <c r="AC49" s="529"/>
      <c r="AD49" s="529"/>
      <c r="AE49" s="530"/>
      <c r="AF49" s="531"/>
      <c r="AG49" s="532"/>
      <c r="AH49" s="532"/>
      <c r="AI49" s="532"/>
      <c r="AJ49" s="533"/>
      <c r="AK49" s="590"/>
      <c r="AL49" s="591"/>
      <c r="AM49" s="591"/>
      <c r="AN49" s="591"/>
      <c r="AO49" s="591"/>
      <c r="AP49" s="591"/>
      <c r="AQ49" s="591"/>
      <c r="AR49" s="591"/>
      <c r="AS49" s="591"/>
      <c r="AT49" s="591"/>
      <c r="AU49" s="591"/>
      <c r="AV49" s="591"/>
      <c r="AW49" s="591"/>
      <c r="AX49" s="591"/>
      <c r="AY49" s="591"/>
      <c r="AZ49" s="592"/>
      <c r="BA49" s="592"/>
      <c r="BB49" s="592"/>
      <c r="BC49" s="592"/>
      <c r="BD49" s="592"/>
      <c r="BE49" s="593"/>
      <c r="BF49" s="593"/>
      <c r="BG49" s="593"/>
      <c r="BH49" s="593"/>
      <c r="BI49" s="594"/>
      <c r="BJ49" s="475"/>
      <c r="BK49" s="475"/>
      <c r="BL49" s="475"/>
      <c r="BM49" s="475"/>
      <c r="BN49" s="475"/>
      <c r="BO49" s="572"/>
      <c r="BP49" s="572"/>
      <c r="BQ49" s="524">
        <v>43</v>
      </c>
      <c r="BR49" s="538"/>
      <c r="BS49" s="539"/>
      <c r="BT49" s="540"/>
      <c r="BU49" s="540"/>
      <c r="BV49" s="540"/>
      <c r="BW49" s="540"/>
      <c r="BX49" s="540"/>
      <c r="BY49" s="540"/>
      <c r="BZ49" s="540"/>
      <c r="CA49" s="540"/>
      <c r="CB49" s="540"/>
      <c r="CC49" s="540"/>
      <c r="CD49" s="540"/>
      <c r="CE49" s="540"/>
      <c r="CF49" s="540"/>
      <c r="CG49" s="541"/>
      <c r="CH49" s="542"/>
      <c r="CI49" s="543"/>
      <c r="CJ49" s="543"/>
      <c r="CK49" s="543"/>
      <c r="CL49" s="544"/>
      <c r="CM49" s="542"/>
      <c r="CN49" s="543"/>
      <c r="CO49" s="543"/>
      <c r="CP49" s="543"/>
      <c r="CQ49" s="544"/>
      <c r="CR49" s="542"/>
      <c r="CS49" s="543"/>
      <c r="CT49" s="543"/>
      <c r="CU49" s="543"/>
      <c r="CV49" s="544"/>
      <c r="CW49" s="542"/>
      <c r="CX49" s="543"/>
      <c r="CY49" s="543"/>
      <c r="CZ49" s="543"/>
      <c r="DA49" s="544"/>
      <c r="DB49" s="542"/>
      <c r="DC49" s="543"/>
      <c r="DD49" s="543"/>
      <c r="DE49" s="543"/>
      <c r="DF49" s="544"/>
      <c r="DG49" s="542"/>
      <c r="DH49" s="543"/>
      <c r="DI49" s="543"/>
      <c r="DJ49" s="543"/>
      <c r="DK49" s="544"/>
      <c r="DL49" s="542"/>
      <c r="DM49" s="543"/>
      <c r="DN49" s="543"/>
      <c r="DO49" s="543"/>
      <c r="DP49" s="544"/>
      <c r="DQ49" s="542"/>
      <c r="DR49" s="543"/>
      <c r="DS49" s="543"/>
      <c r="DT49" s="543"/>
      <c r="DU49" s="544"/>
      <c r="DV49" s="539"/>
      <c r="DW49" s="540"/>
      <c r="DX49" s="540"/>
      <c r="DY49" s="540"/>
      <c r="DZ49" s="545"/>
      <c r="EA49" s="468"/>
    </row>
    <row r="50" spans="1:131" ht="26.25" customHeight="1">
      <c r="A50" s="524">
        <v>23</v>
      </c>
      <c r="B50" s="525"/>
      <c r="C50" s="526"/>
      <c r="D50" s="526"/>
      <c r="E50" s="526"/>
      <c r="F50" s="526"/>
      <c r="G50" s="526"/>
      <c r="H50" s="526"/>
      <c r="I50" s="526"/>
      <c r="J50" s="526"/>
      <c r="K50" s="526"/>
      <c r="L50" s="526"/>
      <c r="M50" s="526"/>
      <c r="N50" s="526"/>
      <c r="O50" s="526"/>
      <c r="P50" s="527"/>
      <c r="Q50" s="595"/>
      <c r="R50" s="596"/>
      <c r="S50" s="596"/>
      <c r="T50" s="596"/>
      <c r="U50" s="596"/>
      <c r="V50" s="596"/>
      <c r="W50" s="596"/>
      <c r="X50" s="596"/>
      <c r="Y50" s="596"/>
      <c r="Z50" s="596"/>
      <c r="AA50" s="596"/>
      <c r="AB50" s="596"/>
      <c r="AC50" s="596"/>
      <c r="AD50" s="596"/>
      <c r="AE50" s="597"/>
      <c r="AF50" s="531"/>
      <c r="AG50" s="532"/>
      <c r="AH50" s="532"/>
      <c r="AI50" s="532"/>
      <c r="AJ50" s="533"/>
      <c r="AK50" s="598"/>
      <c r="AL50" s="596"/>
      <c r="AM50" s="596"/>
      <c r="AN50" s="596"/>
      <c r="AO50" s="596"/>
      <c r="AP50" s="596"/>
      <c r="AQ50" s="596"/>
      <c r="AR50" s="596"/>
      <c r="AS50" s="596"/>
      <c r="AT50" s="596"/>
      <c r="AU50" s="596"/>
      <c r="AV50" s="596"/>
      <c r="AW50" s="596"/>
      <c r="AX50" s="596"/>
      <c r="AY50" s="596"/>
      <c r="AZ50" s="599"/>
      <c r="BA50" s="599"/>
      <c r="BB50" s="599"/>
      <c r="BC50" s="599"/>
      <c r="BD50" s="599"/>
      <c r="BE50" s="593"/>
      <c r="BF50" s="593"/>
      <c r="BG50" s="593"/>
      <c r="BH50" s="593"/>
      <c r="BI50" s="594"/>
      <c r="BJ50" s="475"/>
      <c r="BK50" s="475"/>
      <c r="BL50" s="475"/>
      <c r="BM50" s="475"/>
      <c r="BN50" s="475"/>
      <c r="BO50" s="572"/>
      <c r="BP50" s="572"/>
      <c r="BQ50" s="524">
        <v>44</v>
      </c>
      <c r="BR50" s="538"/>
      <c r="BS50" s="539"/>
      <c r="BT50" s="540"/>
      <c r="BU50" s="540"/>
      <c r="BV50" s="540"/>
      <c r="BW50" s="540"/>
      <c r="BX50" s="540"/>
      <c r="BY50" s="540"/>
      <c r="BZ50" s="540"/>
      <c r="CA50" s="540"/>
      <c r="CB50" s="540"/>
      <c r="CC50" s="540"/>
      <c r="CD50" s="540"/>
      <c r="CE50" s="540"/>
      <c r="CF50" s="540"/>
      <c r="CG50" s="541"/>
      <c r="CH50" s="542"/>
      <c r="CI50" s="543"/>
      <c r="CJ50" s="543"/>
      <c r="CK50" s="543"/>
      <c r="CL50" s="544"/>
      <c r="CM50" s="542"/>
      <c r="CN50" s="543"/>
      <c r="CO50" s="543"/>
      <c r="CP50" s="543"/>
      <c r="CQ50" s="544"/>
      <c r="CR50" s="542"/>
      <c r="CS50" s="543"/>
      <c r="CT50" s="543"/>
      <c r="CU50" s="543"/>
      <c r="CV50" s="544"/>
      <c r="CW50" s="542"/>
      <c r="CX50" s="543"/>
      <c r="CY50" s="543"/>
      <c r="CZ50" s="543"/>
      <c r="DA50" s="544"/>
      <c r="DB50" s="542"/>
      <c r="DC50" s="543"/>
      <c r="DD50" s="543"/>
      <c r="DE50" s="543"/>
      <c r="DF50" s="544"/>
      <c r="DG50" s="542"/>
      <c r="DH50" s="543"/>
      <c r="DI50" s="543"/>
      <c r="DJ50" s="543"/>
      <c r="DK50" s="544"/>
      <c r="DL50" s="542"/>
      <c r="DM50" s="543"/>
      <c r="DN50" s="543"/>
      <c r="DO50" s="543"/>
      <c r="DP50" s="544"/>
      <c r="DQ50" s="542"/>
      <c r="DR50" s="543"/>
      <c r="DS50" s="543"/>
      <c r="DT50" s="543"/>
      <c r="DU50" s="544"/>
      <c r="DV50" s="539"/>
      <c r="DW50" s="540"/>
      <c r="DX50" s="540"/>
      <c r="DY50" s="540"/>
      <c r="DZ50" s="545"/>
      <c r="EA50" s="468"/>
    </row>
    <row r="51" spans="1:131" ht="26.25" customHeight="1">
      <c r="A51" s="524">
        <v>24</v>
      </c>
      <c r="B51" s="525"/>
      <c r="C51" s="526"/>
      <c r="D51" s="526"/>
      <c r="E51" s="526"/>
      <c r="F51" s="526"/>
      <c r="G51" s="526"/>
      <c r="H51" s="526"/>
      <c r="I51" s="526"/>
      <c r="J51" s="526"/>
      <c r="K51" s="526"/>
      <c r="L51" s="526"/>
      <c r="M51" s="526"/>
      <c r="N51" s="526"/>
      <c r="O51" s="526"/>
      <c r="P51" s="527"/>
      <c r="Q51" s="595"/>
      <c r="R51" s="596"/>
      <c r="S51" s="596"/>
      <c r="T51" s="596"/>
      <c r="U51" s="596"/>
      <c r="V51" s="596"/>
      <c r="W51" s="596"/>
      <c r="X51" s="596"/>
      <c r="Y51" s="596"/>
      <c r="Z51" s="596"/>
      <c r="AA51" s="596"/>
      <c r="AB51" s="596"/>
      <c r="AC51" s="596"/>
      <c r="AD51" s="596"/>
      <c r="AE51" s="597"/>
      <c r="AF51" s="531"/>
      <c r="AG51" s="532"/>
      <c r="AH51" s="532"/>
      <c r="AI51" s="532"/>
      <c r="AJ51" s="533"/>
      <c r="AK51" s="598"/>
      <c r="AL51" s="596"/>
      <c r="AM51" s="596"/>
      <c r="AN51" s="596"/>
      <c r="AO51" s="596"/>
      <c r="AP51" s="596"/>
      <c r="AQ51" s="596"/>
      <c r="AR51" s="596"/>
      <c r="AS51" s="596"/>
      <c r="AT51" s="596"/>
      <c r="AU51" s="596"/>
      <c r="AV51" s="596"/>
      <c r="AW51" s="596"/>
      <c r="AX51" s="596"/>
      <c r="AY51" s="596"/>
      <c r="AZ51" s="599"/>
      <c r="BA51" s="599"/>
      <c r="BB51" s="599"/>
      <c r="BC51" s="599"/>
      <c r="BD51" s="599"/>
      <c r="BE51" s="593"/>
      <c r="BF51" s="593"/>
      <c r="BG51" s="593"/>
      <c r="BH51" s="593"/>
      <c r="BI51" s="594"/>
      <c r="BJ51" s="475"/>
      <c r="BK51" s="475"/>
      <c r="BL51" s="475"/>
      <c r="BM51" s="475"/>
      <c r="BN51" s="475"/>
      <c r="BO51" s="572"/>
      <c r="BP51" s="572"/>
      <c r="BQ51" s="524">
        <v>45</v>
      </c>
      <c r="BR51" s="538"/>
      <c r="BS51" s="539"/>
      <c r="BT51" s="540"/>
      <c r="BU51" s="540"/>
      <c r="BV51" s="540"/>
      <c r="BW51" s="540"/>
      <c r="BX51" s="540"/>
      <c r="BY51" s="540"/>
      <c r="BZ51" s="540"/>
      <c r="CA51" s="540"/>
      <c r="CB51" s="540"/>
      <c r="CC51" s="540"/>
      <c r="CD51" s="540"/>
      <c r="CE51" s="540"/>
      <c r="CF51" s="540"/>
      <c r="CG51" s="541"/>
      <c r="CH51" s="542"/>
      <c r="CI51" s="543"/>
      <c r="CJ51" s="543"/>
      <c r="CK51" s="543"/>
      <c r="CL51" s="544"/>
      <c r="CM51" s="542"/>
      <c r="CN51" s="543"/>
      <c r="CO51" s="543"/>
      <c r="CP51" s="543"/>
      <c r="CQ51" s="544"/>
      <c r="CR51" s="542"/>
      <c r="CS51" s="543"/>
      <c r="CT51" s="543"/>
      <c r="CU51" s="543"/>
      <c r="CV51" s="544"/>
      <c r="CW51" s="542"/>
      <c r="CX51" s="543"/>
      <c r="CY51" s="543"/>
      <c r="CZ51" s="543"/>
      <c r="DA51" s="544"/>
      <c r="DB51" s="542"/>
      <c r="DC51" s="543"/>
      <c r="DD51" s="543"/>
      <c r="DE51" s="543"/>
      <c r="DF51" s="544"/>
      <c r="DG51" s="542"/>
      <c r="DH51" s="543"/>
      <c r="DI51" s="543"/>
      <c r="DJ51" s="543"/>
      <c r="DK51" s="544"/>
      <c r="DL51" s="542"/>
      <c r="DM51" s="543"/>
      <c r="DN51" s="543"/>
      <c r="DO51" s="543"/>
      <c r="DP51" s="544"/>
      <c r="DQ51" s="542"/>
      <c r="DR51" s="543"/>
      <c r="DS51" s="543"/>
      <c r="DT51" s="543"/>
      <c r="DU51" s="544"/>
      <c r="DV51" s="539"/>
      <c r="DW51" s="540"/>
      <c r="DX51" s="540"/>
      <c r="DY51" s="540"/>
      <c r="DZ51" s="545"/>
      <c r="EA51" s="468"/>
    </row>
    <row r="52" spans="1:131" ht="26.25" customHeight="1">
      <c r="A52" s="524">
        <v>25</v>
      </c>
      <c r="B52" s="525"/>
      <c r="C52" s="526"/>
      <c r="D52" s="526"/>
      <c r="E52" s="526"/>
      <c r="F52" s="526"/>
      <c r="G52" s="526"/>
      <c r="H52" s="526"/>
      <c r="I52" s="526"/>
      <c r="J52" s="526"/>
      <c r="K52" s="526"/>
      <c r="L52" s="526"/>
      <c r="M52" s="526"/>
      <c r="N52" s="526"/>
      <c r="O52" s="526"/>
      <c r="P52" s="527"/>
      <c r="Q52" s="595"/>
      <c r="R52" s="596"/>
      <c r="S52" s="596"/>
      <c r="T52" s="596"/>
      <c r="U52" s="596"/>
      <c r="V52" s="596"/>
      <c r="W52" s="596"/>
      <c r="X52" s="596"/>
      <c r="Y52" s="596"/>
      <c r="Z52" s="596"/>
      <c r="AA52" s="596"/>
      <c r="AB52" s="596"/>
      <c r="AC52" s="596"/>
      <c r="AD52" s="596"/>
      <c r="AE52" s="597"/>
      <c r="AF52" s="531"/>
      <c r="AG52" s="532"/>
      <c r="AH52" s="532"/>
      <c r="AI52" s="532"/>
      <c r="AJ52" s="533"/>
      <c r="AK52" s="598"/>
      <c r="AL52" s="596"/>
      <c r="AM52" s="596"/>
      <c r="AN52" s="596"/>
      <c r="AO52" s="596"/>
      <c r="AP52" s="596"/>
      <c r="AQ52" s="596"/>
      <c r="AR52" s="596"/>
      <c r="AS52" s="596"/>
      <c r="AT52" s="596"/>
      <c r="AU52" s="596"/>
      <c r="AV52" s="596"/>
      <c r="AW52" s="596"/>
      <c r="AX52" s="596"/>
      <c r="AY52" s="596"/>
      <c r="AZ52" s="599"/>
      <c r="BA52" s="599"/>
      <c r="BB52" s="599"/>
      <c r="BC52" s="599"/>
      <c r="BD52" s="599"/>
      <c r="BE52" s="593"/>
      <c r="BF52" s="593"/>
      <c r="BG52" s="593"/>
      <c r="BH52" s="593"/>
      <c r="BI52" s="594"/>
      <c r="BJ52" s="475"/>
      <c r="BK52" s="475"/>
      <c r="BL52" s="475"/>
      <c r="BM52" s="475"/>
      <c r="BN52" s="475"/>
      <c r="BO52" s="572"/>
      <c r="BP52" s="572"/>
      <c r="BQ52" s="524">
        <v>46</v>
      </c>
      <c r="BR52" s="538"/>
      <c r="BS52" s="539"/>
      <c r="BT52" s="540"/>
      <c r="BU52" s="540"/>
      <c r="BV52" s="540"/>
      <c r="BW52" s="540"/>
      <c r="BX52" s="540"/>
      <c r="BY52" s="540"/>
      <c r="BZ52" s="540"/>
      <c r="CA52" s="540"/>
      <c r="CB52" s="540"/>
      <c r="CC52" s="540"/>
      <c r="CD52" s="540"/>
      <c r="CE52" s="540"/>
      <c r="CF52" s="540"/>
      <c r="CG52" s="541"/>
      <c r="CH52" s="542"/>
      <c r="CI52" s="543"/>
      <c r="CJ52" s="543"/>
      <c r="CK52" s="543"/>
      <c r="CL52" s="544"/>
      <c r="CM52" s="542"/>
      <c r="CN52" s="543"/>
      <c r="CO52" s="543"/>
      <c r="CP52" s="543"/>
      <c r="CQ52" s="544"/>
      <c r="CR52" s="542"/>
      <c r="CS52" s="543"/>
      <c r="CT52" s="543"/>
      <c r="CU52" s="543"/>
      <c r="CV52" s="544"/>
      <c r="CW52" s="542"/>
      <c r="CX52" s="543"/>
      <c r="CY52" s="543"/>
      <c r="CZ52" s="543"/>
      <c r="DA52" s="544"/>
      <c r="DB52" s="542"/>
      <c r="DC52" s="543"/>
      <c r="DD52" s="543"/>
      <c r="DE52" s="543"/>
      <c r="DF52" s="544"/>
      <c r="DG52" s="542"/>
      <c r="DH52" s="543"/>
      <c r="DI52" s="543"/>
      <c r="DJ52" s="543"/>
      <c r="DK52" s="544"/>
      <c r="DL52" s="542"/>
      <c r="DM52" s="543"/>
      <c r="DN52" s="543"/>
      <c r="DO52" s="543"/>
      <c r="DP52" s="544"/>
      <c r="DQ52" s="542"/>
      <c r="DR52" s="543"/>
      <c r="DS52" s="543"/>
      <c r="DT52" s="543"/>
      <c r="DU52" s="544"/>
      <c r="DV52" s="539"/>
      <c r="DW52" s="540"/>
      <c r="DX52" s="540"/>
      <c r="DY52" s="540"/>
      <c r="DZ52" s="545"/>
      <c r="EA52" s="468"/>
    </row>
    <row r="53" spans="1:131" ht="26.25" customHeight="1">
      <c r="A53" s="524">
        <v>26</v>
      </c>
      <c r="B53" s="525"/>
      <c r="C53" s="526"/>
      <c r="D53" s="526"/>
      <c r="E53" s="526"/>
      <c r="F53" s="526"/>
      <c r="G53" s="526"/>
      <c r="H53" s="526"/>
      <c r="I53" s="526"/>
      <c r="J53" s="526"/>
      <c r="K53" s="526"/>
      <c r="L53" s="526"/>
      <c r="M53" s="526"/>
      <c r="N53" s="526"/>
      <c r="O53" s="526"/>
      <c r="P53" s="527"/>
      <c r="Q53" s="595"/>
      <c r="R53" s="596"/>
      <c r="S53" s="596"/>
      <c r="T53" s="596"/>
      <c r="U53" s="596"/>
      <c r="V53" s="596"/>
      <c r="W53" s="596"/>
      <c r="X53" s="596"/>
      <c r="Y53" s="596"/>
      <c r="Z53" s="596"/>
      <c r="AA53" s="596"/>
      <c r="AB53" s="596"/>
      <c r="AC53" s="596"/>
      <c r="AD53" s="596"/>
      <c r="AE53" s="597"/>
      <c r="AF53" s="531"/>
      <c r="AG53" s="532"/>
      <c r="AH53" s="532"/>
      <c r="AI53" s="532"/>
      <c r="AJ53" s="533"/>
      <c r="AK53" s="598"/>
      <c r="AL53" s="596"/>
      <c r="AM53" s="596"/>
      <c r="AN53" s="596"/>
      <c r="AO53" s="596"/>
      <c r="AP53" s="596"/>
      <c r="AQ53" s="596"/>
      <c r="AR53" s="596"/>
      <c r="AS53" s="596"/>
      <c r="AT53" s="596"/>
      <c r="AU53" s="596"/>
      <c r="AV53" s="596"/>
      <c r="AW53" s="596"/>
      <c r="AX53" s="596"/>
      <c r="AY53" s="596"/>
      <c r="AZ53" s="599"/>
      <c r="BA53" s="599"/>
      <c r="BB53" s="599"/>
      <c r="BC53" s="599"/>
      <c r="BD53" s="599"/>
      <c r="BE53" s="593"/>
      <c r="BF53" s="593"/>
      <c r="BG53" s="593"/>
      <c r="BH53" s="593"/>
      <c r="BI53" s="594"/>
      <c r="BJ53" s="475"/>
      <c r="BK53" s="475"/>
      <c r="BL53" s="475"/>
      <c r="BM53" s="475"/>
      <c r="BN53" s="475"/>
      <c r="BO53" s="572"/>
      <c r="BP53" s="572"/>
      <c r="BQ53" s="524">
        <v>47</v>
      </c>
      <c r="BR53" s="538"/>
      <c r="BS53" s="539"/>
      <c r="BT53" s="540"/>
      <c r="BU53" s="540"/>
      <c r="BV53" s="540"/>
      <c r="BW53" s="540"/>
      <c r="BX53" s="540"/>
      <c r="BY53" s="540"/>
      <c r="BZ53" s="540"/>
      <c r="CA53" s="540"/>
      <c r="CB53" s="540"/>
      <c r="CC53" s="540"/>
      <c r="CD53" s="540"/>
      <c r="CE53" s="540"/>
      <c r="CF53" s="540"/>
      <c r="CG53" s="541"/>
      <c r="CH53" s="542"/>
      <c r="CI53" s="543"/>
      <c r="CJ53" s="543"/>
      <c r="CK53" s="543"/>
      <c r="CL53" s="544"/>
      <c r="CM53" s="542"/>
      <c r="CN53" s="543"/>
      <c r="CO53" s="543"/>
      <c r="CP53" s="543"/>
      <c r="CQ53" s="544"/>
      <c r="CR53" s="542"/>
      <c r="CS53" s="543"/>
      <c r="CT53" s="543"/>
      <c r="CU53" s="543"/>
      <c r="CV53" s="544"/>
      <c r="CW53" s="542"/>
      <c r="CX53" s="543"/>
      <c r="CY53" s="543"/>
      <c r="CZ53" s="543"/>
      <c r="DA53" s="544"/>
      <c r="DB53" s="542"/>
      <c r="DC53" s="543"/>
      <c r="DD53" s="543"/>
      <c r="DE53" s="543"/>
      <c r="DF53" s="544"/>
      <c r="DG53" s="542"/>
      <c r="DH53" s="543"/>
      <c r="DI53" s="543"/>
      <c r="DJ53" s="543"/>
      <c r="DK53" s="544"/>
      <c r="DL53" s="542"/>
      <c r="DM53" s="543"/>
      <c r="DN53" s="543"/>
      <c r="DO53" s="543"/>
      <c r="DP53" s="544"/>
      <c r="DQ53" s="542"/>
      <c r="DR53" s="543"/>
      <c r="DS53" s="543"/>
      <c r="DT53" s="543"/>
      <c r="DU53" s="544"/>
      <c r="DV53" s="539"/>
      <c r="DW53" s="540"/>
      <c r="DX53" s="540"/>
      <c r="DY53" s="540"/>
      <c r="DZ53" s="545"/>
      <c r="EA53" s="468"/>
    </row>
    <row r="54" spans="1:131" ht="26.25" customHeight="1">
      <c r="A54" s="524">
        <v>27</v>
      </c>
      <c r="B54" s="525"/>
      <c r="C54" s="526"/>
      <c r="D54" s="526"/>
      <c r="E54" s="526"/>
      <c r="F54" s="526"/>
      <c r="G54" s="526"/>
      <c r="H54" s="526"/>
      <c r="I54" s="526"/>
      <c r="J54" s="526"/>
      <c r="K54" s="526"/>
      <c r="L54" s="526"/>
      <c r="M54" s="526"/>
      <c r="N54" s="526"/>
      <c r="O54" s="526"/>
      <c r="P54" s="527"/>
      <c r="Q54" s="595"/>
      <c r="R54" s="596"/>
      <c r="S54" s="596"/>
      <c r="T54" s="596"/>
      <c r="U54" s="596"/>
      <c r="V54" s="596"/>
      <c r="W54" s="596"/>
      <c r="X54" s="596"/>
      <c r="Y54" s="596"/>
      <c r="Z54" s="596"/>
      <c r="AA54" s="596"/>
      <c r="AB54" s="596"/>
      <c r="AC54" s="596"/>
      <c r="AD54" s="596"/>
      <c r="AE54" s="597"/>
      <c r="AF54" s="531"/>
      <c r="AG54" s="532"/>
      <c r="AH54" s="532"/>
      <c r="AI54" s="532"/>
      <c r="AJ54" s="533"/>
      <c r="AK54" s="598"/>
      <c r="AL54" s="596"/>
      <c r="AM54" s="596"/>
      <c r="AN54" s="596"/>
      <c r="AO54" s="596"/>
      <c r="AP54" s="596"/>
      <c r="AQ54" s="596"/>
      <c r="AR54" s="596"/>
      <c r="AS54" s="596"/>
      <c r="AT54" s="596"/>
      <c r="AU54" s="596"/>
      <c r="AV54" s="596"/>
      <c r="AW54" s="596"/>
      <c r="AX54" s="596"/>
      <c r="AY54" s="596"/>
      <c r="AZ54" s="599"/>
      <c r="BA54" s="599"/>
      <c r="BB54" s="599"/>
      <c r="BC54" s="599"/>
      <c r="BD54" s="599"/>
      <c r="BE54" s="593"/>
      <c r="BF54" s="593"/>
      <c r="BG54" s="593"/>
      <c r="BH54" s="593"/>
      <c r="BI54" s="594"/>
      <c r="BJ54" s="475"/>
      <c r="BK54" s="475"/>
      <c r="BL54" s="475"/>
      <c r="BM54" s="475"/>
      <c r="BN54" s="475"/>
      <c r="BO54" s="572"/>
      <c r="BP54" s="572"/>
      <c r="BQ54" s="524">
        <v>48</v>
      </c>
      <c r="BR54" s="538"/>
      <c r="BS54" s="539"/>
      <c r="BT54" s="540"/>
      <c r="BU54" s="540"/>
      <c r="BV54" s="540"/>
      <c r="BW54" s="540"/>
      <c r="BX54" s="540"/>
      <c r="BY54" s="540"/>
      <c r="BZ54" s="540"/>
      <c r="CA54" s="540"/>
      <c r="CB54" s="540"/>
      <c r="CC54" s="540"/>
      <c r="CD54" s="540"/>
      <c r="CE54" s="540"/>
      <c r="CF54" s="540"/>
      <c r="CG54" s="541"/>
      <c r="CH54" s="542"/>
      <c r="CI54" s="543"/>
      <c r="CJ54" s="543"/>
      <c r="CK54" s="543"/>
      <c r="CL54" s="544"/>
      <c r="CM54" s="542"/>
      <c r="CN54" s="543"/>
      <c r="CO54" s="543"/>
      <c r="CP54" s="543"/>
      <c r="CQ54" s="544"/>
      <c r="CR54" s="542"/>
      <c r="CS54" s="543"/>
      <c r="CT54" s="543"/>
      <c r="CU54" s="543"/>
      <c r="CV54" s="544"/>
      <c r="CW54" s="542"/>
      <c r="CX54" s="543"/>
      <c r="CY54" s="543"/>
      <c r="CZ54" s="543"/>
      <c r="DA54" s="544"/>
      <c r="DB54" s="542"/>
      <c r="DC54" s="543"/>
      <c r="DD54" s="543"/>
      <c r="DE54" s="543"/>
      <c r="DF54" s="544"/>
      <c r="DG54" s="542"/>
      <c r="DH54" s="543"/>
      <c r="DI54" s="543"/>
      <c r="DJ54" s="543"/>
      <c r="DK54" s="544"/>
      <c r="DL54" s="542"/>
      <c r="DM54" s="543"/>
      <c r="DN54" s="543"/>
      <c r="DO54" s="543"/>
      <c r="DP54" s="544"/>
      <c r="DQ54" s="542"/>
      <c r="DR54" s="543"/>
      <c r="DS54" s="543"/>
      <c r="DT54" s="543"/>
      <c r="DU54" s="544"/>
      <c r="DV54" s="539"/>
      <c r="DW54" s="540"/>
      <c r="DX54" s="540"/>
      <c r="DY54" s="540"/>
      <c r="DZ54" s="545"/>
      <c r="EA54" s="468"/>
    </row>
    <row r="55" spans="1:131" ht="26.25" customHeight="1">
      <c r="A55" s="524">
        <v>28</v>
      </c>
      <c r="B55" s="525"/>
      <c r="C55" s="526"/>
      <c r="D55" s="526"/>
      <c r="E55" s="526"/>
      <c r="F55" s="526"/>
      <c r="G55" s="526"/>
      <c r="H55" s="526"/>
      <c r="I55" s="526"/>
      <c r="J55" s="526"/>
      <c r="K55" s="526"/>
      <c r="L55" s="526"/>
      <c r="M55" s="526"/>
      <c r="N55" s="526"/>
      <c r="O55" s="526"/>
      <c r="P55" s="527"/>
      <c r="Q55" s="595"/>
      <c r="R55" s="596"/>
      <c r="S55" s="596"/>
      <c r="T55" s="596"/>
      <c r="U55" s="596"/>
      <c r="V55" s="596"/>
      <c r="W55" s="596"/>
      <c r="X55" s="596"/>
      <c r="Y55" s="596"/>
      <c r="Z55" s="596"/>
      <c r="AA55" s="596"/>
      <c r="AB55" s="596"/>
      <c r="AC55" s="596"/>
      <c r="AD55" s="596"/>
      <c r="AE55" s="597"/>
      <c r="AF55" s="531"/>
      <c r="AG55" s="532"/>
      <c r="AH55" s="532"/>
      <c r="AI55" s="532"/>
      <c r="AJ55" s="533"/>
      <c r="AK55" s="598"/>
      <c r="AL55" s="596"/>
      <c r="AM55" s="596"/>
      <c r="AN55" s="596"/>
      <c r="AO55" s="596"/>
      <c r="AP55" s="596"/>
      <c r="AQ55" s="596"/>
      <c r="AR55" s="596"/>
      <c r="AS55" s="596"/>
      <c r="AT55" s="596"/>
      <c r="AU55" s="596"/>
      <c r="AV55" s="596"/>
      <c r="AW55" s="596"/>
      <c r="AX55" s="596"/>
      <c r="AY55" s="596"/>
      <c r="AZ55" s="599"/>
      <c r="BA55" s="599"/>
      <c r="BB55" s="599"/>
      <c r="BC55" s="599"/>
      <c r="BD55" s="599"/>
      <c r="BE55" s="593"/>
      <c r="BF55" s="593"/>
      <c r="BG55" s="593"/>
      <c r="BH55" s="593"/>
      <c r="BI55" s="594"/>
      <c r="BJ55" s="475"/>
      <c r="BK55" s="475"/>
      <c r="BL55" s="475"/>
      <c r="BM55" s="475"/>
      <c r="BN55" s="475"/>
      <c r="BO55" s="572"/>
      <c r="BP55" s="572"/>
      <c r="BQ55" s="524">
        <v>49</v>
      </c>
      <c r="BR55" s="538"/>
      <c r="BS55" s="539"/>
      <c r="BT55" s="540"/>
      <c r="BU55" s="540"/>
      <c r="BV55" s="540"/>
      <c r="BW55" s="540"/>
      <c r="BX55" s="540"/>
      <c r="BY55" s="540"/>
      <c r="BZ55" s="540"/>
      <c r="CA55" s="540"/>
      <c r="CB55" s="540"/>
      <c r="CC55" s="540"/>
      <c r="CD55" s="540"/>
      <c r="CE55" s="540"/>
      <c r="CF55" s="540"/>
      <c r="CG55" s="541"/>
      <c r="CH55" s="542"/>
      <c r="CI55" s="543"/>
      <c r="CJ55" s="543"/>
      <c r="CK55" s="543"/>
      <c r="CL55" s="544"/>
      <c r="CM55" s="542"/>
      <c r="CN55" s="543"/>
      <c r="CO55" s="543"/>
      <c r="CP55" s="543"/>
      <c r="CQ55" s="544"/>
      <c r="CR55" s="542"/>
      <c r="CS55" s="543"/>
      <c r="CT55" s="543"/>
      <c r="CU55" s="543"/>
      <c r="CV55" s="544"/>
      <c r="CW55" s="542"/>
      <c r="CX55" s="543"/>
      <c r="CY55" s="543"/>
      <c r="CZ55" s="543"/>
      <c r="DA55" s="544"/>
      <c r="DB55" s="542"/>
      <c r="DC55" s="543"/>
      <c r="DD55" s="543"/>
      <c r="DE55" s="543"/>
      <c r="DF55" s="544"/>
      <c r="DG55" s="542"/>
      <c r="DH55" s="543"/>
      <c r="DI55" s="543"/>
      <c r="DJ55" s="543"/>
      <c r="DK55" s="544"/>
      <c r="DL55" s="542"/>
      <c r="DM55" s="543"/>
      <c r="DN55" s="543"/>
      <c r="DO55" s="543"/>
      <c r="DP55" s="544"/>
      <c r="DQ55" s="542"/>
      <c r="DR55" s="543"/>
      <c r="DS55" s="543"/>
      <c r="DT55" s="543"/>
      <c r="DU55" s="544"/>
      <c r="DV55" s="539"/>
      <c r="DW55" s="540"/>
      <c r="DX55" s="540"/>
      <c r="DY55" s="540"/>
      <c r="DZ55" s="545"/>
      <c r="EA55" s="468"/>
    </row>
    <row r="56" spans="1:131" ht="26.25" customHeight="1">
      <c r="A56" s="524">
        <v>29</v>
      </c>
      <c r="B56" s="525"/>
      <c r="C56" s="526"/>
      <c r="D56" s="526"/>
      <c r="E56" s="526"/>
      <c r="F56" s="526"/>
      <c r="G56" s="526"/>
      <c r="H56" s="526"/>
      <c r="I56" s="526"/>
      <c r="J56" s="526"/>
      <c r="K56" s="526"/>
      <c r="L56" s="526"/>
      <c r="M56" s="526"/>
      <c r="N56" s="526"/>
      <c r="O56" s="526"/>
      <c r="P56" s="527"/>
      <c r="Q56" s="595"/>
      <c r="R56" s="596"/>
      <c r="S56" s="596"/>
      <c r="T56" s="596"/>
      <c r="U56" s="596"/>
      <c r="V56" s="596"/>
      <c r="W56" s="596"/>
      <c r="X56" s="596"/>
      <c r="Y56" s="596"/>
      <c r="Z56" s="596"/>
      <c r="AA56" s="596"/>
      <c r="AB56" s="596"/>
      <c r="AC56" s="596"/>
      <c r="AD56" s="596"/>
      <c r="AE56" s="597"/>
      <c r="AF56" s="531"/>
      <c r="AG56" s="532"/>
      <c r="AH56" s="532"/>
      <c r="AI56" s="532"/>
      <c r="AJ56" s="533"/>
      <c r="AK56" s="598"/>
      <c r="AL56" s="596"/>
      <c r="AM56" s="596"/>
      <c r="AN56" s="596"/>
      <c r="AO56" s="596"/>
      <c r="AP56" s="596"/>
      <c r="AQ56" s="596"/>
      <c r="AR56" s="596"/>
      <c r="AS56" s="596"/>
      <c r="AT56" s="596"/>
      <c r="AU56" s="596"/>
      <c r="AV56" s="596"/>
      <c r="AW56" s="596"/>
      <c r="AX56" s="596"/>
      <c r="AY56" s="596"/>
      <c r="AZ56" s="599"/>
      <c r="BA56" s="599"/>
      <c r="BB56" s="599"/>
      <c r="BC56" s="599"/>
      <c r="BD56" s="599"/>
      <c r="BE56" s="593"/>
      <c r="BF56" s="593"/>
      <c r="BG56" s="593"/>
      <c r="BH56" s="593"/>
      <c r="BI56" s="594"/>
      <c r="BJ56" s="475"/>
      <c r="BK56" s="475"/>
      <c r="BL56" s="475"/>
      <c r="BM56" s="475"/>
      <c r="BN56" s="475"/>
      <c r="BO56" s="572"/>
      <c r="BP56" s="572"/>
      <c r="BQ56" s="524">
        <v>50</v>
      </c>
      <c r="BR56" s="538"/>
      <c r="BS56" s="539"/>
      <c r="BT56" s="540"/>
      <c r="BU56" s="540"/>
      <c r="BV56" s="540"/>
      <c r="BW56" s="540"/>
      <c r="BX56" s="540"/>
      <c r="BY56" s="540"/>
      <c r="BZ56" s="540"/>
      <c r="CA56" s="540"/>
      <c r="CB56" s="540"/>
      <c r="CC56" s="540"/>
      <c r="CD56" s="540"/>
      <c r="CE56" s="540"/>
      <c r="CF56" s="540"/>
      <c r="CG56" s="541"/>
      <c r="CH56" s="542"/>
      <c r="CI56" s="543"/>
      <c r="CJ56" s="543"/>
      <c r="CK56" s="543"/>
      <c r="CL56" s="544"/>
      <c r="CM56" s="542"/>
      <c r="CN56" s="543"/>
      <c r="CO56" s="543"/>
      <c r="CP56" s="543"/>
      <c r="CQ56" s="544"/>
      <c r="CR56" s="542"/>
      <c r="CS56" s="543"/>
      <c r="CT56" s="543"/>
      <c r="CU56" s="543"/>
      <c r="CV56" s="544"/>
      <c r="CW56" s="542"/>
      <c r="CX56" s="543"/>
      <c r="CY56" s="543"/>
      <c r="CZ56" s="543"/>
      <c r="DA56" s="544"/>
      <c r="DB56" s="542"/>
      <c r="DC56" s="543"/>
      <c r="DD56" s="543"/>
      <c r="DE56" s="543"/>
      <c r="DF56" s="544"/>
      <c r="DG56" s="542"/>
      <c r="DH56" s="543"/>
      <c r="DI56" s="543"/>
      <c r="DJ56" s="543"/>
      <c r="DK56" s="544"/>
      <c r="DL56" s="542"/>
      <c r="DM56" s="543"/>
      <c r="DN56" s="543"/>
      <c r="DO56" s="543"/>
      <c r="DP56" s="544"/>
      <c r="DQ56" s="542"/>
      <c r="DR56" s="543"/>
      <c r="DS56" s="543"/>
      <c r="DT56" s="543"/>
      <c r="DU56" s="544"/>
      <c r="DV56" s="539"/>
      <c r="DW56" s="540"/>
      <c r="DX56" s="540"/>
      <c r="DY56" s="540"/>
      <c r="DZ56" s="545"/>
      <c r="EA56" s="468"/>
    </row>
    <row r="57" spans="1:131" ht="26.25" customHeight="1">
      <c r="A57" s="524">
        <v>30</v>
      </c>
      <c r="B57" s="525"/>
      <c r="C57" s="526"/>
      <c r="D57" s="526"/>
      <c r="E57" s="526"/>
      <c r="F57" s="526"/>
      <c r="G57" s="526"/>
      <c r="H57" s="526"/>
      <c r="I57" s="526"/>
      <c r="J57" s="526"/>
      <c r="K57" s="526"/>
      <c r="L57" s="526"/>
      <c r="M57" s="526"/>
      <c r="N57" s="526"/>
      <c r="O57" s="526"/>
      <c r="P57" s="527"/>
      <c r="Q57" s="595"/>
      <c r="R57" s="596"/>
      <c r="S57" s="596"/>
      <c r="T57" s="596"/>
      <c r="U57" s="596"/>
      <c r="V57" s="596"/>
      <c r="W57" s="596"/>
      <c r="X57" s="596"/>
      <c r="Y57" s="596"/>
      <c r="Z57" s="596"/>
      <c r="AA57" s="596"/>
      <c r="AB57" s="596"/>
      <c r="AC57" s="596"/>
      <c r="AD57" s="596"/>
      <c r="AE57" s="597"/>
      <c r="AF57" s="531"/>
      <c r="AG57" s="532"/>
      <c r="AH57" s="532"/>
      <c r="AI57" s="532"/>
      <c r="AJ57" s="533"/>
      <c r="AK57" s="598"/>
      <c r="AL57" s="596"/>
      <c r="AM57" s="596"/>
      <c r="AN57" s="596"/>
      <c r="AO57" s="596"/>
      <c r="AP57" s="596"/>
      <c r="AQ57" s="596"/>
      <c r="AR57" s="596"/>
      <c r="AS57" s="596"/>
      <c r="AT57" s="596"/>
      <c r="AU57" s="596"/>
      <c r="AV57" s="596"/>
      <c r="AW57" s="596"/>
      <c r="AX57" s="596"/>
      <c r="AY57" s="596"/>
      <c r="AZ57" s="599"/>
      <c r="BA57" s="599"/>
      <c r="BB57" s="599"/>
      <c r="BC57" s="599"/>
      <c r="BD57" s="599"/>
      <c r="BE57" s="593"/>
      <c r="BF57" s="593"/>
      <c r="BG57" s="593"/>
      <c r="BH57" s="593"/>
      <c r="BI57" s="594"/>
      <c r="BJ57" s="475"/>
      <c r="BK57" s="475"/>
      <c r="BL57" s="475"/>
      <c r="BM57" s="475"/>
      <c r="BN57" s="475"/>
      <c r="BO57" s="572"/>
      <c r="BP57" s="572"/>
      <c r="BQ57" s="524">
        <v>51</v>
      </c>
      <c r="BR57" s="538"/>
      <c r="BS57" s="539"/>
      <c r="BT57" s="540"/>
      <c r="BU57" s="540"/>
      <c r="BV57" s="540"/>
      <c r="BW57" s="540"/>
      <c r="BX57" s="540"/>
      <c r="BY57" s="540"/>
      <c r="BZ57" s="540"/>
      <c r="CA57" s="540"/>
      <c r="CB57" s="540"/>
      <c r="CC57" s="540"/>
      <c r="CD57" s="540"/>
      <c r="CE57" s="540"/>
      <c r="CF57" s="540"/>
      <c r="CG57" s="541"/>
      <c r="CH57" s="542"/>
      <c r="CI57" s="543"/>
      <c r="CJ57" s="543"/>
      <c r="CK57" s="543"/>
      <c r="CL57" s="544"/>
      <c r="CM57" s="542"/>
      <c r="CN57" s="543"/>
      <c r="CO57" s="543"/>
      <c r="CP57" s="543"/>
      <c r="CQ57" s="544"/>
      <c r="CR57" s="542"/>
      <c r="CS57" s="543"/>
      <c r="CT57" s="543"/>
      <c r="CU57" s="543"/>
      <c r="CV57" s="544"/>
      <c r="CW57" s="542"/>
      <c r="CX57" s="543"/>
      <c r="CY57" s="543"/>
      <c r="CZ57" s="543"/>
      <c r="DA57" s="544"/>
      <c r="DB57" s="542"/>
      <c r="DC57" s="543"/>
      <c r="DD57" s="543"/>
      <c r="DE57" s="543"/>
      <c r="DF57" s="544"/>
      <c r="DG57" s="542"/>
      <c r="DH57" s="543"/>
      <c r="DI57" s="543"/>
      <c r="DJ57" s="543"/>
      <c r="DK57" s="544"/>
      <c r="DL57" s="542"/>
      <c r="DM57" s="543"/>
      <c r="DN57" s="543"/>
      <c r="DO57" s="543"/>
      <c r="DP57" s="544"/>
      <c r="DQ57" s="542"/>
      <c r="DR57" s="543"/>
      <c r="DS57" s="543"/>
      <c r="DT57" s="543"/>
      <c r="DU57" s="544"/>
      <c r="DV57" s="539"/>
      <c r="DW57" s="540"/>
      <c r="DX57" s="540"/>
      <c r="DY57" s="540"/>
      <c r="DZ57" s="545"/>
      <c r="EA57" s="468"/>
    </row>
    <row r="58" spans="1:131" ht="26.25" customHeight="1">
      <c r="A58" s="524">
        <v>31</v>
      </c>
      <c r="B58" s="525"/>
      <c r="C58" s="526"/>
      <c r="D58" s="526"/>
      <c r="E58" s="526"/>
      <c r="F58" s="526"/>
      <c r="G58" s="526"/>
      <c r="H58" s="526"/>
      <c r="I58" s="526"/>
      <c r="J58" s="526"/>
      <c r="K58" s="526"/>
      <c r="L58" s="526"/>
      <c r="M58" s="526"/>
      <c r="N58" s="526"/>
      <c r="O58" s="526"/>
      <c r="P58" s="527"/>
      <c r="Q58" s="595"/>
      <c r="R58" s="596"/>
      <c r="S58" s="596"/>
      <c r="T58" s="596"/>
      <c r="U58" s="596"/>
      <c r="V58" s="596"/>
      <c r="W58" s="596"/>
      <c r="X58" s="596"/>
      <c r="Y58" s="596"/>
      <c r="Z58" s="596"/>
      <c r="AA58" s="596"/>
      <c r="AB58" s="596"/>
      <c r="AC58" s="596"/>
      <c r="AD58" s="596"/>
      <c r="AE58" s="597"/>
      <c r="AF58" s="531"/>
      <c r="AG58" s="532"/>
      <c r="AH58" s="532"/>
      <c r="AI58" s="532"/>
      <c r="AJ58" s="533"/>
      <c r="AK58" s="598"/>
      <c r="AL58" s="596"/>
      <c r="AM58" s="596"/>
      <c r="AN58" s="596"/>
      <c r="AO58" s="596"/>
      <c r="AP58" s="596"/>
      <c r="AQ58" s="596"/>
      <c r="AR58" s="596"/>
      <c r="AS58" s="596"/>
      <c r="AT58" s="596"/>
      <c r="AU58" s="596"/>
      <c r="AV58" s="596"/>
      <c r="AW58" s="596"/>
      <c r="AX58" s="596"/>
      <c r="AY58" s="596"/>
      <c r="AZ58" s="599"/>
      <c r="BA58" s="599"/>
      <c r="BB58" s="599"/>
      <c r="BC58" s="599"/>
      <c r="BD58" s="599"/>
      <c r="BE58" s="593"/>
      <c r="BF58" s="593"/>
      <c r="BG58" s="593"/>
      <c r="BH58" s="593"/>
      <c r="BI58" s="594"/>
      <c r="BJ58" s="475"/>
      <c r="BK58" s="475"/>
      <c r="BL58" s="475"/>
      <c r="BM58" s="475"/>
      <c r="BN58" s="475"/>
      <c r="BO58" s="572"/>
      <c r="BP58" s="572"/>
      <c r="BQ58" s="524">
        <v>52</v>
      </c>
      <c r="BR58" s="538"/>
      <c r="BS58" s="539"/>
      <c r="BT58" s="540"/>
      <c r="BU58" s="540"/>
      <c r="BV58" s="540"/>
      <c r="BW58" s="540"/>
      <c r="BX58" s="540"/>
      <c r="BY58" s="540"/>
      <c r="BZ58" s="540"/>
      <c r="CA58" s="540"/>
      <c r="CB58" s="540"/>
      <c r="CC58" s="540"/>
      <c r="CD58" s="540"/>
      <c r="CE58" s="540"/>
      <c r="CF58" s="540"/>
      <c r="CG58" s="541"/>
      <c r="CH58" s="542"/>
      <c r="CI58" s="543"/>
      <c r="CJ58" s="543"/>
      <c r="CK58" s="543"/>
      <c r="CL58" s="544"/>
      <c r="CM58" s="542"/>
      <c r="CN58" s="543"/>
      <c r="CO58" s="543"/>
      <c r="CP58" s="543"/>
      <c r="CQ58" s="544"/>
      <c r="CR58" s="542"/>
      <c r="CS58" s="543"/>
      <c r="CT58" s="543"/>
      <c r="CU58" s="543"/>
      <c r="CV58" s="544"/>
      <c r="CW58" s="542"/>
      <c r="CX58" s="543"/>
      <c r="CY58" s="543"/>
      <c r="CZ58" s="543"/>
      <c r="DA58" s="544"/>
      <c r="DB58" s="542"/>
      <c r="DC58" s="543"/>
      <c r="DD58" s="543"/>
      <c r="DE58" s="543"/>
      <c r="DF58" s="544"/>
      <c r="DG58" s="542"/>
      <c r="DH58" s="543"/>
      <c r="DI58" s="543"/>
      <c r="DJ58" s="543"/>
      <c r="DK58" s="544"/>
      <c r="DL58" s="542"/>
      <c r="DM58" s="543"/>
      <c r="DN58" s="543"/>
      <c r="DO58" s="543"/>
      <c r="DP58" s="544"/>
      <c r="DQ58" s="542"/>
      <c r="DR58" s="543"/>
      <c r="DS58" s="543"/>
      <c r="DT58" s="543"/>
      <c r="DU58" s="544"/>
      <c r="DV58" s="539"/>
      <c r="DW58" s="540"/>
      <c r="DX58" s="540"/>
      <c r="DY58" s="540"/>
      <c r="DZ58" s="545"/>
      <c r="EA58" s="468"/>
    </row>
    <row r="59" spans="1:131" ht="26.25" customHeight="1">
      <c r="A59" s="524">
        <v>32</v>
      </c>
      <c r="B59" s="525"/>
      <c r="C59" s="526"/>
      <c r="D59" s="526"/>
      <c r="E59" s="526"/>
      <c r="F59" s="526"/>
      <c r="G59" s="526"/>
      <c r="H59" s="526"/>
      <c r="I59" s="526"/>
      <c r="J59" s="526"/>
      <c r="K59" s="526"/>
      <c r="L59" s="526"/>
      <c r="M59" s="526"/>
      <c r="N59" s="526"/>
      <c r="O59" s="526"/>
      <c r="P59" s="527"/>
      <c r="Q59" s="595"/>
      <c r="R59" s="596"/>
      <c r="S59" s="596"/>
      <c r="T59" s="596"/>
      <c r="U59" s="596"/>
      <c r="V59" s="596"/>
      <c r="W59" s="596"/>
      <c r="X59" s="596"/>
      <c r="Y59" s="596"/>
      <c r="Z59" s="596"/>
      <c r="AA59" s="596"/>
      <c r="AB59" s="596"/>
      <c r="AC59" s="596"/>
      <c r="AD59" s="596"/>
      <c r="AE59" s="597"/>
      <c r="AF59" s="531"/>
      <c r="AG59" s="532"/>
      <c r="AH59" s="532"/>
      <c r="AI59" s="532"/>
      <c r="AJ59" s="533"/>
      <c r="AK59" s="598"/>
      <c r="AL59" s="596"/>
      <c r="AM59" s="596"/>
      <c r="AN59" s="596"/>
      <c r="AO59" s="596"/>
      <c r="AP59" s="596"/>
      <c r="AQ59" s="596"/>
      <c r="AR59" s="596"/>
      <c r="AS59" s="596"/>
      <c r="AT59" s="596"/>
      <c r="AU59" s="596"/>
      <c r="AV59" s="596"/>
      <c r="AW59" s="596"/>
      <c r="AX59" s="596"/>
      <c r="AY59" s="596"/>
      <c r="AZ59" s="599"/>
      <c r="BA59" s="599"/>
      <c r="BB59" s="599"/>
      <c r="BC59" s="599"/>
      <c r="BD59" s="599"/>
      <c r="BE59" s="593"/>
      <c r="BF59" s="593"/>
      <c r="BG59" s="593"/>
      <c r="BH59" s="593"/>
      <c r="BI59" s="594"/>
      <c r="BJ59" s="475"/>
      <c r="BK59" s="475"/>
      <c r="BL59" s="475"/>
      <c r="BM59" s="475"/>
      <c r="BN59" s="475"/>
      <c r="BO59" s="572"/>
      <c r="BP59" s="572"/>
      <c r="BQ59" s="524">
        <v>53</v>
      </c>
      <c r="BR59" s="538"/>
      <c r="BS59" s="539"/>
      <c r="BT59" s="540"/>
      <c r="BU59" s="540"/>
      <c r="BV59" s="540"/>
      <c r="BW59" s="540"/>
      <c r="BX59" s="540"/>
      <c r="BY59" s="540"/>
      <c r="BZ59" s="540"/>
      <c r="CA59" s="540"/>
      <c r="CB59" s="540"/>
      <c r="CC59" s="540"/>
      <c r="CD59" s="540"/>
      <c r="CE59" s="540"/>
      <c r="CF59" s="540"/>
      <c r="CG59" s="541"/>
      <c r="CH59" s="542"/>
      <c r="CI59" s="543"/>
      <c r="CJ59" s="543"/>
      <c r="CK59" s="543"/>
      <c r="CL59" s="544"/>
      <c r="CM59" s="542"/>
      <c r="CN59" s="543"/>
      <c r="CO59" s="543"/>
      <c r="CP59" s="543"/>
      <c r="CQ59" s="544"/>
      <c r="CR59" s="542"/>
      <c r="CS59" s="543"/>
      <c r="CT59" s="543"/>
      <c r="CU59" s="543"/>
      <c r="CV59" s="544"/>
      <c r="CW59" s="542"/>
      <c r="CX59" s="543"/>
      <c r="CY59" s="543"/>
      <c r="CZ59" s="543"/>
      <c r="DA59" s="544"/>
      <c r="DB59" s="542"/>
      <c r="DC59" s="543"/>
      <c r="DD59" s="543"/>
      <c r="DE59" s="543"/>
      <c r="DF59" s="544"/>
      <c r="DG59" s="542"/>
      <c r="DH59" s="543"/>
      <c r="DI59" s="543"/>
      <c r="DJ59" s="543"/>
      <c r="DK59" s="544"/>
      <c r="DL59" s="542"/>
      <c r="DM59" s="543"/>
      <c r="DN59" s="543"/>
      <c r="DO59" s="543"/>
      <c r="DP59" s="544"/>
      <c r="DQ59" s="542"/>
      <c r="DR59" s="543"/>
      <c r="DS59" s="543"/>
      <c r="DT59" s="543"/>
      <c r="DU59" s="544"/>
      <c r="DV59" s="539"/>
      <c r="DW59" s="540"/>
      <c r="DX59" s="540"/>
      <c r="DY59" s="540"/>
      <c r="DZ59" s="545"/>
      <c r="EA59" s="468"/>
    </row>
    <row r="60" spans="1:131" ht="26.25" customHeight="1">
      <c r="A60" s="524">
        <v>33</v>
      </c>
      <c r="B60" s="525"/>
      <c r="C60" s="526"/>
      <c r="D60" s="526"/>
      <c r="E60" s="526"/>
      <c r="F60" s="526"/>
      <c r="G60" s="526"/>
      <c r="H60" s="526"/>
      <c r="I60" s="526"/>
      <c r="J60" s="526"/>
      <c r="K60" s="526"/>
      <c r="L60" s="526"/>
      <c r="M60" s="526"/>
      <c r="N60" s="526"/>
      <c r="O60" s="526"/>
      <c r="P60" s="527"/>
      <c r="Q60" s="595"/>
      <c r="R60" s="596"/>
      <c r="S60" s="596"/>
      <c r="T60" s="596"/>
      <c r="U60" s="596"/>
      <c r="V60" s="596"/>
      <c r="W60" s="596"/>
      <c r="X60" s="596"/>
      <c r="Y60" s="596"/>
      <c r="Z60" s="596"/>
      <c r="AA60" s="596"/>
      <c r="AB60" s="596"/>
      <c r="AC60" s="596"/>
      <c r="AD60" s="596"/>
      <c r="AE60" s="597"/>
      <c r="AF60" s="531"/>
      <c r="AG60" s="532"/>
      <c r="AH60" s="532"/>
      <c r="AI60" s="532"/>
      <c r="AJ60" s="533"/>
      <c r="AK60" s="598"/>
      <c r="AL60" s="596"/>
      <c r="AM60" s="596"/>
      <c r="AN60" s="596"/>
      <c r="AO60" s="596"/>
      <c r="AP60" s="596"/>
      <c r="AQ60" s="596"/>
      <c r="AR60" s="596"/>
      <c r="AS60" s="596"/>
      <c r="AT60" s="596"/>
      <c r="AU60" s="596"/>
      <c r="AV60" s="596"/>
      <c r="AW60" s="596"/>
      <c r="AX60" s="596"/>
      <c r="AY60" s="596"/>
      <c r="AZ60" s="599"/>
      <c r="BA60" s="599"/>
      <c r="BB60" s="599"/>
      <c r="BC60" s="599"/>
      <c r="BD60" s="599"/>
      <c r="BE60" s="593"/>
      <c r="BF60" s="593"/>
      <c r="BG60" s="593"/>
      <c r="BH60" s="593"/>
      <c r="BI60" s="594"/>
      <c r="BJ60" s="475"/>
      <c r="BK60" s="475"/>
      <c r="BL60" s="475"/>
      <c r="BM60" s="475"/>
      <c r="BN60" s="475"/>
      <c r="BO60" s="572"/>
      <c r="BP60" s="572"/>
      <c r="BQ60" s="524">
        <v>54</v>
      </c>
      <c r="BR60" s="538"/>
      <c r="BS60" s="539"/>
      <c r="BT60" s="540"/>
      <c r="BU60" s="540"/>
      <c r="BV60" s="540"/>
      <c r="BW60" s="540"/>
      <c r="BX60" s="540"/>
      <c r="BY60" s="540"/>
      <c r="BZ60" s="540"/>
      <c r="CA60" s="540"/>
      <c r="CB60" s="540"/>
      <c r="CC60" s="540"/>
      <c r="CD60" s="540"/>
      <c r="CE60" s="540"/>
      <c r="CF60" s="540"/>
      <c r="CG60" s="541"/>
      <c r="CH60" s="542"/>
      <c r="CI60" s="543"/>
      <c r="CJ60" s="543"/>
      <c r="CK60" s="543"/>
      <c r="CL60" s="544"/>
      <c r="CM60" s="542"/>
      <c r="CN60" s="543"/>
      <c r="CO60" s="543"/>
      <c r="CP60" s="543"/>
      <c r="CQ60" s="544"/>
      <c r="CR60" s="542"/>
      <c r="CS60" s="543"/>
      <c r="CT60" s="543"/>
      <c r="CU60" s="543"/>
      <c r="CV60" s="544"/>
      <c r="CW60" s="542"/>
      <c r="CX60" s="543"/>
      <c r="CY60" s="543"/>
      <c r="CZ60" s="543"/>
      <c r="DA60" s="544"/>
      <c r="DB60" s="542"/>
      <c r="DC60" s="543"/>
      <c r="DD60" s="543"/>
      <c r="DE60" s="543"/>
      <c r="DF60" s="544"/>
      <c r="DG60" s="542"/>
      <c r="DH60" s="543"/>
      <c r="DI60" s="543"/>
      <c r="DJ60" s="543"/>
      <c r="DK60" s="544"/>
      <c r="DL60" s="542"/>
      <c r="DM60" s="543"/>
      <c r="DN60" s="543"/>
      <c r="DO60" s="543"/>
      <c r="DP60" s="544"/>
      <c r="DQ60" s="542"/>
      <c r="DR60" s="543"/>
      <c r="DS60" s="543"/>
      <c r="DT60" s="543"/>
      <c r="DU60" s="544"/>
      <c r="DV60" s="539"/>
      <c r="DW60" s="540"/>
      <c r="DX60" s="540"/>
      <c r="DY60" s="540"/>
      <c r="DZ60" s="545"/>
      <c r="EA60" s="468"/>
    </row>
    <row r="61" spans="1:131" ht="26.25" customHeight="1" thickBot="1">
      <c r="A61" s="524">
        <v>34</v>
      </c>
      <c r="B61" s="525"/>
      <c r="C61" s="526"/>
      <c r="D61" s="526"/>
      <c r="E61" s="526"/>
      <c r="F61" s="526"/>
      <c r="G61" s="526"/>
      <c r="H61" s="526"/>
      <c r="I61" s="526"/>
      <c r="J61" s="526"/>
      <c r="K61" s="526"/>
      <c r="L61" s="526"/>
      <c r="M61" s="526"/>
      <c r="N61" s="526"/>
      <c r="O61" s="526"/>
      <c r="P61" s="527"/>
      <c r="Q61" s="595"/>
      <c r="R61" s="596"/>
      <c r="S61" s="596"/>
      <c r="T61" s="596"/>
      <c r="U61" s="596"/>
      <c r="V61" s="596"/>
      <c r="W61" s="596"/>
      <c r="X61" s="596"/>
      <c r="Y61" s="596"/>
      <c r="Z61" s="596"/>
      <c r="AA61" s="596"/>
      <c r="AB61" s="596"/>
      <c r="AC61" s="596"/>
      <c r="AD61" s="596"/>
      <c r="AE61" s="597"/>
      <c r="AF61" s="531"/>
      <c r="AG61" s="532"/>
      <c r="AH61" s="532"/>
      <c r="AI61" s="532"/>
      <c r="AJ61" s="533"/>
      <c r="AK61" s="598"/>
      <c r="AL61" s="596"/>
      <c r="AM61" s="596"/>
      <c r="AN61" s="596"/>
      <c r="AO61" s="596"/>
      <c r="AP61" s="596"/>
      <c r="AQ61" s="596"/>
      <c r="AR61" s="596"/>
      <c r="AS61" s="596"/>
      <c r="AT61" s="596"/>
      <c r="AU61" s="596"/>
      <c r="AV61" s="596"/>
      <c r="AW61" s="596"/>
      <c r="AX61" s="596"/>
      <c r="AY61" s="596"/>
      <c r="AZ61" s="599"/>
      <c r="BA61" s="599"/>
      <c r="BB61" s="599"/>
      <c r="BC61" s="599"/>
      <c r="BD61" s="599"/>
      <c r="BE61" s="593"/>
      <c r="BF61" s="593"/>
      <c r="BG61" s="593"/>
      <c r="BH61" s="593"/>
      <c r="BI61" s="594"/>
      <c r="BJ61" s="475"/>
      <c r="BK61" s="475"/>
      <c r="BL61" s="475"/>
      <c r="BM61" s="475"/>
      <c r="BN61" s="475"/>
      <c r="BO61" s="572"/>
      <c r="BP61" s="572"/>
      <c r="BQ61" s="524">
        <v>55</v>
      </c>
      <c r="BR61" s="538"/>
      <c r="BS61" s="539"/>
      <c r="BT61" s="540"/>
      <c r="BU61" s="540"/>
      <c r="BV61" s="540"/>
      <c r="BW61" s="540"/>
      <c r="BX61" s="540"/>
      <c r="BY61" s="540"/>
      <c r="BZ61" s="540"/>
      <c r="CA61" s="540"/>
      <c r="CB61" s="540"/>
      <c r="CC61" s="540"/>
      <c r="CD61" s="540"/>
      <c r="CE61" s="540"/>
      <c r="CF61" s="540"/>
      <c r="CG61" s="541"/>
      <c r="CH61" s="542"/>
      <c r="CI61" s="543"/>
      <c r="CJ61" s="543"/>
      <c r="CK61" s="543"/>
      <c r="CL61" s="544"/>
      <c r="CM61" s="542"/>
      <c r="CN61" s="543"/>
      <c r="CO61" s="543"/>
      <c r="CP61" s="543"/>
      <c r="CQ61" s="544"/>
      <c r="CR61" s="542"/>
      <c r="CS61" s="543"/>
      <c r="CT61" s="543"/>
      <c r="CU61" s="543"/>
      <c r="CV61" s="544"/>
      <c r="CW61" s="542"/>
      <c r="CX61" s="543"/>
      <c r="CY61" s="543"/>
      <c r="CZ61" s="543"/>
      <c r="DA61" s="544"/>
      <c r="DB61" s="542"/>
      <c r="DC61" s="543"/>
      <c r="DD61" s="543"/>
      <c r="DE61" s="543"/>
      <c r="DF61" s="544"/>
      <c r="DG61" s="542"/>
      <c r="DH61" s="543"/>
      <c r="DI61" s="543"/>
      <c r="DJ61" s="543"/>
      <c r="DK61" s="544"/>
      <c r="DL61" s="542"/>
      <c r="DM61" s="543"/>
      <c r="DN61" s="543"/>
      <c r="DO61" s="543"/>
      <c r="DP61" s="544"/>
      <c r="DQ61" s="542"/>
      <c r="DR61" s="543"/>
      <c r="DS61" s="543"/>
      <c r="DT61" s="543"/>
      <c r="DU61" s="544"/>
      <c r="DV61" s="539"/>
      <c r="DW61" s="540"/>
      <c r="DX61" s="540"/>
      <c r="DY61" s="540"/>
      <c r="DZ61" s="545"/>
      <c r="EA61" s="468"/>
    </row>
    <row r="62" spans="1:131" ht="26.25" customHeight="1">
      <c r="A62" s="524">
        <v>35</v>
      </c>
      <c r="B62" s="525"/>
      <c r="C62" s="526"/>
      <c r="D62" s="526"/>
      <c r="E62" s="526"/>
      <c r="F62" s="526"/>
      <c r="G62" s="526"/>
      <c r="H62" s="526"/>
      <c r="I62" s="526"/>
      <c r="J62" s="526"/>
      <c r="K62" s="526"/>
      <c r="L62" s="526"/>
      <c r="M62" s="526"/>
      <c r="N62" s="526"/>
      <c r="O62" s="526"/>
      <c r="P62" s="527"/>
      <c r="Q62" s="595"/>
      <c r="R62" s="596"/>
      <c r="S62" s="596"/>
      <c r="T62" s="596"/>
      <c r="U62" s="596"/>
      <c r="V62" s="596"/>
      <c r="W62" s="596"/>
      <c r="X62" s="596"/>
      <c r="Y62" s="596"/>
      <c r="Z62" s="596"/>
      <c r="AA62" s="596"/>
      <c r="AB62" s="596"/>
      <c r="AC62" s="596"/>
      <c r="AD62" s="596"/>
      <c r="AE62" s="597"/>
      <c r="AF62" s="531"/>
      <c r="AG62" s="532"/>
      <c r="AH62" s="532"/>
      <c r="AI62" s="532"/>
      <c r="AJ62" s="533"/>
      <c r="AK62" s="598"/>
      <c r="AL62" s="596"/>
      <c r="AM62" s="596"/>
      <c r="AN62" s="596"/>
      <c r="AO62" s="596"/>
      <c r="AP62" s="596"/>
      <c r="AQ62" s="596"/>
      <c r="AR62" s="596"/>
      <c r="AS62" s="596"/>
      <c r="AT62" s="596"/>
      <c r="AU62" s="596"/>
      <c r="AV62" s="596"/>
      <c r="AW62" s="596"/>
      <c r="AX62" s="596"/>
      <c r="AY62" s="596"/>
      <c r="AZ62" s="599"/>
      <c r="BA62" s="599"/>
      <c r="BB62" s="599"/>
      <c r="BC62" s="599"/>
      <c r="BD62" s="599"/>
      <c r="BE62" s="593"/>
      <c r="BF62" s="593"/>
      <c r="BG62" s="593"/>
      <c r="BH62" s="593"/>
      <c r="BI62" s="594"/>
      <c r="BJ62" s="600" t="s">
        <v>343</v>
      </c>
      <c r="BK62" s="553"/>
      <c r="BL62" s="553"/>
      <c r="BM62" s="553"/>
      <c r="BN62" s="554"/>
      <c r="BO62" s="572"/>
      <c r="BP62" s="572"/>
      <c r="BQ62" s="524">
        <v>56</v>
      </c>
      <c r="BR62" s="538"/>
      <c r="BS62" s="539"/>
      <c r="BT62" s="540"/>
      <c r="BU62" s="540"/>
      <c r="BV62" s="540"/>
      <c r="BW62" s="540"/>
      <c r="BX62" s="540"/>
      <c r="BY62" s="540"/>
      <c r="BZ62" s="540"/>
      <c r="CA62" s="540"/>
      <c r="CB62" s="540"/>
      <c r="CC62" s="540"/>
      <c r="CD62" s="540"/>
      <c r="CE62" s="540"/>
      <c r="CF62" s="540"/>
      <c r="CG62" s="541"/>
      <c r="CH62" s="542"/>
      <c r="CI62" s="543"/>
      <c r="CJ62" s="543"/>
      <c r="CK62" s="543"/>
      <c r="CL62" s="544"/>
      <c r="CM62" s="542"/>
      <c r="CN62" s="543"/>
      <c r="CO62" s="543"/>
      <c r="CP62" s="543"/>
      <c r="CQ62" s="544"/>
      <c r="CR62" s="542"/>
      <c r="CS62" s="543"/>
      <c r="CT62" s="543"/>
      <c r="CU62" s="543"/>
      <c r="CV62" s="544"/>
      <c r="CW62" s="542"/>
      <c r="CX62" s="543"/>
      <c r="CY62" s="543"/>
      <c r="CZ62" s="543"/>
      <c r="DA62" s="544"/>
      <c r="DB62" s="542"/>
      <c r="DC62" s="543"/>
      <c r="DD62" s="543"/>
      <c r="DE62" s="543"/>
      <c r="DF62" s="544"/>
      <c r="DG62" s="542"/>
      <c r="DH62" s="543"/>
      <c r="DI62" s="543"/>
      <c r="DJ62" s="543"/>
      <c r="DK62" s="544"/>
      <c r="DL62" s="542"/>
      <c r="DM62" s="543"/>
      <c r="DN62" s="543"/>
      <c r="DO62" s="543"/>
      <c r="DP62" s="544"/>
      <c r="DQ62" s="542"/>
      <c r="DR62" s="543"/>
      <c r="DS62" s="543"/>
      <c r="DT62" s="543"/>
      <c r="DU62" s="544"/>
      <c r="DV62" s="539"/>
      <c r="DW62" s="540"/>
      <c r="DX62" s="540"/>
      <c r="DY62" s="540"/>
      <c r="DZ62" s="545"/>
      <c r="EA62" s="468"/>
    </row>
    <row r="63" spans="1:131" ht="26.25" customHeight="1" thickBot="1">
      <c r="A63" s="555" t="s">
        <v>323</v>
      </c>
      <c r="B63" s="556" t="s">
        <v>344</v>
      </c>
      <c r="C63" s="557"/>
      <c r="D63" s="557"/>
      <c r="E63" s="557"/>
      <c r="F63" s="557"/>
      <c r="G63" s="557"/>
      <c r="H63" s="557"/>
      <c r="I63" s="557"/>
      <c r="J63" s="557"/>
      <c r="K63" s="557"/>
      <c r="L63" s="557"/>
      <c r="M63" s="557"/>
      <c r="N63" s="557"/>
      <c r="O63" s="557"/>
      <c r="P63" s="558"/>
      <c r="Q63" s="601"/>
      <c r="R63" s="602"/>
      <c r="S63" s="602"/>
      <c r="T63" s="602"/>
      <c r="U63" s="602"/>
      <c r="V63" s="602"/>
      <c r="W63" s="602"/>
      <c r="X63" s="602"/>
      <c r="Y63" s="602"/>
      <c r="Z63" s="602"/>
      <c r="AA63" s="602"/>
      <c r="AB63" s="602"/>
      <c r="AC63" s="602"/>
      <c r="AD63" s="602"/>
      <c r="AE63" s="603"/>
      <c r="AF63" s="604">
        <v>2247</v>
      </c>
      <c r="AG63" s="605"/>
      <c r="AH63" s="605"/>
      <c r="AI63" s="605"/>
      <c r="AJ63" s="606"/>
      <c r="AK63" s="607"/>
      <c r="AL63" s="602"/>
      <c r="AM63" s="602"/>
      <c r="AN63" s="602"/>
      <c r="AO63" s="602"/>
      <c r="AP63" s="605">
        <v>4584</v>
      </c>
      <c r="AQ63" s="605"/>
      <c r="AR63" s="605"/>
      <c r="AS63" s="605"/>
      <c r="AT63" s="605"/>
      <c r="AU63" s="605">
        <v>2071</v>
      </c>
      <c r="AV63" s="605"/>
      <c r="AW63" s="605"/>
      <c r="AX63" s="605"/>
      <c r="AY63" s="605"/>
      <c r="AZ63" s="608"/>
      <c r="BA63" s="608"/>
      <c r="BB63" s="608"/>
      <c r="BC63" s="608"/>
      <c r="BD63" s="608"/>
      <c r="BE63" s="609"/>
      <c r="BF63" s="609"/>
      <c r="BG63" s="609"/>
      <c r="BH63" s="609"/>
      <c r="BI63" s="610"/>
      <c r="BJ63" s="611" t="s">
        <v>63</v>
      </c>
      <c r="BK63" s="612"/>
      <c r="BL63" s="612"/>
      <c r="BM63" s="612"/>
      <c r="BN63" s="613"/>
      <c r="BO63" s="572"/>
      <c r="BP63" s="572"/>
      <c r="BQ63" s="524">
        <v>57</v>
      </c>
      <c r="BR63" s="538"/>
      <c r="BS63" s="539"/>
      <c r="BT63" s="540"/>
      <c r="BU63" s="540"/>
      <c r="BV63" s="540"/>
      <c r="BW63" s="540"/>
      <c r="BX63" s="540"/>
      <c r="BY63" s="540"/>
      <c r="BZ63" s="540"/>
      <c r="CA63" s="540"/>
      <c r="CB63" s="540"/>
      <c r="CC63" s="540"/>
      <c r="CD63" s="540"/>
      <c r="CE63" s="540"/>
      <c r="CF63" s="540"/>
      <c r="CG63" s="541"/>
      <c r="CH63" s="542"/>
      <c r="CI63" s="543"/>
      <c r="CJ63" s="543"/>
      <c r="CK63" s="543"/>
      <c r="CL63" s="544"/>
      <c r="CM63" s="542"/>
      <c r="CN63" s="543"/>
      <c r="CO63" s="543"/>
      <c r="CP63" s="543"/>
      <c r="CQ63" s="544"/>
      <c r="CR63" s="542"/>
      <c r="CS63" s="543"/>
      <c r="CT63" s="543"/>
      <c r="CU63" s="543"/>
      <c r="CV63" s="544"/>
      <c r="CW63" s="542"/>
      <c r="CX63" s="543"/>
      <c r="CY63" s="543"/>
      <c r="CZ63" s="543"/>
      <c r="DA63" s="544"/>
      <c r="DB63" s="542"/>
      <c r="DC63" s="543"/>
      <c r="DD63" s="543"/>
      <c r="DE63" s="543"/>
      <c r="DF63" s="544"/>
      <c r="DG63" s="542"/>
      <c r="DH63" s="543"/>
      <c r="DI63" s="543"/>
      <c r="DJ63" s="543"/>
      <c r="DK63" s="544"/>
      <c r="DL63" s="542"/>
      <c r="DM63" s="543"/>
      <c r="DN63" s="543"/>
      <c r="DO63" s="543"/>
      <c r="DP63" s="544"/>
      <c r="DQ63" s="542"/>
      <c r="DR63" s="543"/>
      <c r="DS63" s="543"/>
      <c r="DT63" s="543"/>
      <c r="DU63" s="544"/>
      <c r="DV63" s="539"/>
      <c r="DW63" s="540"/>
      <c r="DX63" s="540"/>
      <c r="DY63" s="540"/>
      <c r="DZ63" s="545"/>
      <c r="EA63" s="468"/>
    </row>
    <row r="64" spans="1:131" ht="26.25" customHeight="1">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B64" s="572"/>
      <c r="BC64" s="572"/>
      <c r="BD64" s="572"/>
      <c r="BE64" s="572"/>
      <c r="BF64" s="572"/>
      <c r="BG64" s="572"/>
      <c r="BH64" s="572"/>
      <c r="BI64" s="572"/>
      <c r="BJ64" s="572"/>
      <c r="BK64" s="572"/>
      <c r="BL64" s="572"/>
      <c r="BM64" s="572"/>
      <c r="BN64" s="572"/>
      <c r="BO64" s="572"/>
      <c r="BP64" s="572"/>
      <c r="BQ64" s="524">
        <v>58</v>
      </c>
      <c r="BR64" s="538"/>
      <c r="BS64" s="539"/>
      <c r="BT64" s="540"/>
      <c r="BU64" s="540"/>
      <c r="BV64" s="540"/>
      <c r="BW64" s="540"/>
      <c r="BX64" s="540"/>
      <c r="BY64" s="540"/>
      <c r="BZ64" s="540"/>
      <c r="CA64" s="540"/>
      <c r="CB64" s="540"/>
      <c r="CC64" s="540"/>
      <c r="CD64" s="540"/>
      <c r="CE64" s="540"/>
      <c r="CF64" s="540"/>
      <c r="CG64" s="541"/>
      <c r="CH64" s="542"/>
      <c r="CI64" s="543"/>
      <c r="CJ64" s="543"/>
      <c r="CK64" s="543"/>
      <c r="CL64" s="544"/>
      <c r="CM64" s="542"/>
      <c r="CN64" s="543"/>
      <c r="CO64" s="543"/>
      <c r="CP64" s="543"/>
      <c r="CQ64" s="544"/>
      <c r="CR64" s="542"/>
      <c r="CS64" s="543"/>
      <c r="CT64" s="543"/>
      <c r="CU64" s="543"/>
      <c r="CV64" s="544"/>
      <c r="CW64" s="542"/>
      <c r="CX64" s="543"/>
      <c r="CY64" s="543"/>
      <c r="CZ64" s="543"/>
      <c r="DA64" s="544"/>
      <c r="DB64" s="542"/>
      <c r="DC64" s="543"/>
      <c r="DD64" s="543"/>
      <c r="DE64" s="543"/>
      <c r="DF64" s="544"/>
      <c r="DG64" s="542"/>
      <c r="DH64" s="543"/>
      <c r="DI64" s="543"/>
      <c r="DJ64" s="543"/>
      <c r="DK64" s="544"/>
      <c r="DL64" s="542"/>
      <c r="DM64" s="543"/>
      <c r="DN64" s="543"/>
      <c r="DO64" s="543"/>
      <c r="DP64" s="544"/>
      <c r="DQ64" s="542"/>
      <c r="DR64" s="543"/>
      <c r="DS64" s="543"/>
      <c r="DT64" s="543"/>
      <c r="DU64" s="544"/>
      <c r="DV64" s="539"/>
      <c r="DW64" s="540"/>
      <c r="DX64" s="540"/>
      <c r="DY64" s="540"/>
      <c r="DZ64" s="545"/>
      <c r="EA64" s="468"/>
    </row>
    <row r="65" spans="1:131" ht="26.25" customHeight="1" thickBot="1">
      <c r="A65" s="475" t="s">
        <v>345</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572"/>
      <c r="BF65" s="572"/>
      <c r="BG65" s="572"/>
      <c r="BH65" s="572"/>
      <c r="BI65" s="572"/>
      <c r="BJ65" s="572"/>
      <c r="BK65" s="572"/>
      <c r="BL65" s="572"/>
      <c r="BM65" s="572"/>
      <c r="BN65" s="572"/>
      <c r="BO65" s="572"/>
      <c r="BP65" s="572"/>
      <c r="BQ65" s="524">
        <v>59</v>
      </c>
      <c r="BR65" s="538"/>
      <c r="BS65" s="539"/>
      <c r="BT65" s="540"/>
      <c r="BU65" s="540"/>
      <c r="BV65" s="540"/>
      <c r="BW65" s="540"/>
      <c r="BX65" s="540"/>
      <c r="BY65" s="540"/>
      <c r="BZ65" s="540"/>
      <c r="CA65" s="540"/>
      <c r="CB65" s="540"/>
      <c r="CC65" s="540"/>
      <c r="CD65" s="540"/>
      <c r="CE65" s="540"/>
      <c r="CF65" s="540"/>
      <c r="CG65" s="541"/>
      <c r="CH65" s="542"/>
      <c r="CI65" s="543"/>
      <c r="CJ65" s="543"/>
      <c r="CK65" s="543"/>
      <c r="CL65" s="544"/>
      <c r="CM65" s="542"/>
      <c r="CN65" s="543"/>
      <c r="CO65" s="543"/>
      <c r="CP65" s="543"/>
      <c r="CQ65" s="544"/>
      <c r="CR65" s="542"/>
      <c r="CS65" s="543"/>
      <c r="CT65" s="543"/>
      <c r="CU65" s="543"/>
      <c r="CV65" s="544"/>
      <c r="CW65" s="542"/>
      <c r="CX65" s="543"/>
      <c r="CY65" s="543"/>
      <c r="CZ65" s="543"/>
      <c r="DA65" s="544"/>
      <c r="DB65" s="542"/>
      <c r="DC65" s="543"/>
      <c r="DD65" s="543"/>
      <c r="DE65" s="543"/>
      <c r="DF65" s="544"/>
      <c r="DG65" s="542"/>
      <c r="DH65" s="543"/>
      <c r="DI65" s="543"/>
      <c r="DJ65" s="543"/>
      <c r="DK65" s="544"/>
      <c r="DL65" s="542"/>
      <c r="DM65" s="543"/>
      <c r="DN65" s="543"/>
      <c r="DO65" s="543"/>
      <c r="DP65" s="544"/>
      <c r="DQ65" s="542"/>
      <c r="DR65" s="543"/>
      <c r="DS65" s="543"/>
      <c r="DT65" s="543"/>
      <c r="DU65" s="544"/>
      <c r="DV65" s="539"/>
      <c r="DW65" s="540"/>
      <c r="DX65" s="540"/>
      <c r="DY65" s="540"/>
      <c r="DZ65" s="545"/>
      <c r="EA65" s="468"/>
    </row>
    <row r="66" spans="1:131" ht="26.25" customHeight="1">
      <c r="A66" s="480" t="s">
        <v>346</v>
      </c>
      <c r="B66" s="481"/>
      <c r="C66" s="481"/>
      <c r="D66" s="481"/>
      <c r="E66" s="481"/>
      <c r="F66" s="481"/>
      <c r="G66" s="481"/>
      <c r="H66" s="481"/>
      <c r="I66" s="481"/>
      <c r="J66" s="481"/>
      <c r="K66" s="481"/>
      <c r="L66" s="481"/>
      <c r="M66" s="481"/>
      <c r="N66" s="481"/>
      <c r="O66" s="481"/>
      <c r="P66" s="482"/>
      <c r="Q66" s="483" t="s">
        <v>327</v>
      </c>
      <c r="R66" s="484"/>
      <c r="S66" s="484"/>
      <c r="T66" s="484"/>
      <c r="U66" s="485"/>
      <c r="V66" s="483" t="s">
        <v>328</v>
      </c>
      <c r="W66" s="484"/>
      <c r="X66" s="484"/>
      <c r="Y66" s="484"/>
      <c r="Z66" s="485"/>
      <c r="AA66" s="483" t="s">
        <v>329</v>
      </c>
      <c r="AB66" s="484"/>
      <c r="AC66" s="484"/>
      <c r="AD66" s="484"/>
      <c r="AE66" s="485"/>
      <c r="AF66" s="614" t="s">
        <v>330</v>
      </c>
      <c r="AG66" s="574"/>
      <c r="AH66" s="574"/>
      <c r="AI66" s="574"/>
      <c r="AJ66" s="615"/>
      <c r="AK66" s="483" t="s">
        <v>331</v>
      </c>
      <c r="AL66" s="481"/>
      <c r="AM66" s="481"/>
      <c r="AN66" s="481"/>
      <c r="AO66" s="482"/>
      <c r="AP66" s="483" t="s">
        <v>332</v>
      </c>
      <c r="AQ66" s="484"/>
      <c r="AR66" s="484"/>
      <c r="AS66" s="484"/>
      <c r="AT66" s="485"/>
      <c r="AU66" s="483" t="s">
        <v>347</v>
      </c>
      <c r="AV66" s="484"/>
      <c r="AW66" s="484"/>
      <c r="AX66" s="484"/>
      <c r="AY66" s="485"/>
      <c r="AZ66" s="483" t="s">
        <v>309</v>
      </c>
      <c r="BA66" s="484"/>
      <c r="BB66" s="484"/>
      <c r="BC66" s="484"/>
      <c r="BD66" s="487"/>
      <c r="BE66" s="572"/>
      <c r="BF66" s="572"/>
      <c r="BG66" s="572"/>
      <c r="BH66" s="572"/>
      <c r="BI66" s="572"/>
      <c r="BJ66" s="572"/>
      <c r="BK66" s="572"/>
      <c r="BL66" s="572"/>
      <c r="BM66" s="572"/>
      <c r="BN66" s="572"/>
      <c r="BO66" s="572"/>
      <c r="BP66" s="572"/>
      <c r="BQ66" s="524">
        <v>60</v>
      </c>
      <c r="BR66" s="616"/>
      <c r="BS66" s="617"/>
      <c r="BT66" s="618"/>
      <c r="BU66" s="618"/>
      <c r="BV66" s="618"/>
      <c r="BW66" s="618"/>
      <c r="BX66" s="618"/>
      <c r="BY66" s="618"/>
      <c r="BZ66" s="618"/>
      <c r="CA66" s="618"/>
      <c r="CB66" s="618"/>
      <c r="CC66" s="618"/>
      <c r="CD66" s="618"/>
      <c r="CE66" s="618"/>
      <c r="CF66" s="618"/>
      <c r="CG66" s="619"/>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23"/>
      <c r="EA66" s="468"/>
    </row>
    <row r="67" spans="1:131" ht="26.25" customHeight="1" thickBot="1">
      <c r="A67" s="491"/>
      <c r="B67" s="492"/>
      <c r="C67" s="492"/>
      <c r="D67" s="492"/>
      <c r="E67" s="492"/>
      <c r="F67" s="492"/>
      <c r="G67" s="492"/>
      <c r="H67" s="492"/>
      <c r="I67" s="492"/>
      <c r="J67" s="492"/>
      <c r="K67" s="492"/>
      <c r="L67" s="492"/>
      <c r="M67" s="492"/>
      <c r="N67" s="492"/>
      <c r="O67" s="492"/>
      <c r="P67" s="493"/>
      <c r="Q67" s="494"/>
      <c r="R67" s="495"/>
      <c r="S67" s="495"/>
      <c r="T67" s="495"/>
      <c r="U67" s="496"/>
      <c r="V67" s="494"/>
      <c r="W67" s="495"/>
      <c r="X67" s="495"/>
      <c r="Y67" s="495"/>
      <c r="Z67" s="496"/>
      <c r="AA67" s="494"/>
      <c r="AB67" s="495"/>
      <c r="AC67" s="495"/>
      <c r="AD67" s="495"/>
      <c r="AE67" s="496"/>
      <c r="AF67" s="624"/>
      <c r="AG67" s="577"/>
      <c r="AH67" s="577"/>
      <c r="AI67" s="577"/>
      <c r="AJ67" s="625"/>
      <c r="AK67" s="626"/>
      <c r="AL67" s="492"/>
      <c r="AM67" s="492"/>
      <c r="AN67" s="492"/>
      <c r="AO67" s="493"/>
      <c r="AP67" s="494"/>
      <c r="AQ67" s="495"/>
      <c r="AR67" s="495"/>
      <c r="AS67" s="495"/>
      <c r="AT67" s="496"/>
      <c r="AU67" s="494"/>
      <c r="AV67" s="495"/>
      <c r="AW67" s="495"/>
      <c r="AX67" s="495"/>
      <c r="AY67" s="496"/>
      <c r="AZ67" s="494"/>
      <c r="BA67" s="495"/>
      <c r="BB67" s="495"/>
      <c r="BC67" s="495"/>
      <c r="BD67" s="498"/>
      <c r="BE67" s="572"/>
      <c r="BF67" s="572"/>
      <c r="BG67" s="572"/>
      <c r="BH67" s="572"/>
      <c r="BI67" s="572"/>
      <c r="BJ67" s="572"/>
      <c r="BK67" s="572"/>
      <c r="BL67" s="572"/>
      <c r="BM67" s="572"/>
      <c r="BN67" s="572"/>
      <c r="BO67" s="572"/>
      <c r="BP67" s="572"/>
      <c r="BQ67" s="524">
        <v>61</v>
      </c>
      <c r="BR67" s="616"/>
      <c r="BS67" s="617"/>
      <c r="BT67" s="618"/>
      <c r="BU67" s="618"/>
      <c r="BV67" s="618"/>
      <c r="BW67" s="618"/>
      <c r="BX67" s="618"/>
      <c r="BY67" s="618"/>
      <c r="BZ67" s="618"/>
      <c r="CA67" s="618"/>
      <c r="CB67" s="618"/>
      <c r="CC67" s="618"/>
      <c r="CD67" s="618"/>
      <c r="CE67" s="618"/>
      <c r="CF67" s="618"/>
      <c r="CG67" s="619"/>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23"/>
      <c r="EA67" s="468"/>
    </row>
    <row r="68" spans="1:131" ht="26.25" customHeight="1" thickTop="1">
      <c r="A68" s="502">
        <v>1</v>
      </c>
      <c r="B68" s="627" t="s">
        <v>348</v>
      </c>
      <c r="C68" s="628"/>
      <c r="D68" s="628"/>
      <c r="E68" s="628"/>
      <c r="F68" s="628"/>
      <c r="G68" s="628"/>
      <c r="H68" s="628"/>
      <c r="I68" s="628"/>
      <c r="J68" s="628"/>
      <c r="K68" s="628"/>
      <c r="L68" s="628"/>
      <c r="M68" s="628"/>
      <c r="N68" s="628"/>
      <c r="O68" s="628"/>
      <c r="P68" s="629"/>
      <c r="Q68" s="630">
        <v>8582</v>
      </c>
      <c r="R68" s="631"/>
      <c r="S68" s="631"/>
      <c r="T68" s="631"/>
      <c r="U68" s="631"/>
      <c r="V68" s="631">
        <v>8030</v>
      </c>
      <c r="W68" s="631"/>
      <c r="X68" s="631"/>
      <c r="Y68" s="631"/>
      <c r="Z68" s="631"/>
      <c r="AA68" s="631">
        <v>552</v>
      </c>
      <c r="AB68" s="631"/>
      <c r="AC68" s="631"/>
      <c r="AD68" s="631"/>
      <c r="AE68" s="631"/>
      <c r="AF68" s="631">
        <v>125</v>
      </c>
      <c r="AG68" s="631"/>
      <c r="AH68" s="631"/>
      <c r="AI68" s="631"/>
      <c r="AJ68" s="631"/>
      <c r="AK68" s="631">
        <v>97</v>
      </c>
      <c r="AL68" s="631"/>
      <c r="AM68" s="631"/>
      <c r="AN68" s="631"/>
      <c r="AO68" s="631"/>
      <c r="AP68" s="631">
        <v>8544</v>
      </c>
      <c r="AQ68" s="631"/>
      <c r="AR68" s="631"/>
      <c r="AS68" s="631"/>
      <c r="AT68" s="631"/>
      <c r="AU68" s="631">
        <v>3792</v>
      </c>
      <c r="AV68" s="631"/>
      <c r="AW68" s="631"/>
      <c r="AX68" s="631"/>
      <c r="AY68" s="631"/>
      <c r="AZ68" s="632"/>
      <c r="BA68" s="632"/>
      <c r="BB68" s="632"/>
      <c r="BC68" s="632"/>
      <c r="BD68" s="633"/>
      <c r="BE68" s="572"/>
      <c r="BF68" s="572"/>
      <c r="BG68" s="572"/>
      <c r="BH68" s="572"/>
      <c r="BI68" s="572"/>
      <c r="BJ68" s="572"/>
      <c r="BK68" s="572"/>
      <c r="BL68" s="572"/>
      <c r="BM68" s="572"/>
      <c r="BN68" s="572"/>
      <c r="BO68" s="572"/>
      <c r="BP68" s="572"/>
      <c r="BQ68" s="524">
        <v>62</v>
      </c>
      <c r="BR68" s="616"/>
      <c r="BS68" s="617"/>
      <c r="BT68" s="618"/>
      <c r="BU68" s="618"/>
      <c r="BV68" s="618"/>
      <c r="BW68" s="618"/>
      <c r="BX68" s="618"/>
      <c r="BY68" s="618"/>
      <c r="BZ68" s="618"/>
      <c r="CA68" s="618"/>
      <c r="CB68" s="618"/>
      <c r="CC68" s="618"/>
      <c r="CD68" s="618"/>
      <c r="CE68" s="618"/>
      <c r="CF68" s="618"/>
      <c r="CG68" s="619"/>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23"/>
      <c r="EA68" s="468"/>
    </row>
    <row r="69" spans="1:131" ht="26.25" customHeight="1">
      <c r="A69" s="524">
        <v>2</v>
      </c>
      <c r="B69" s="634" t="s">
        <v>349</v>
      </c>
      <c r="C69" s="635"/>
      <c r="D69" s="635"/>
      <c r="E69" s="635"/>
      <c r="F69" s="635"/>
      <c r="G69" s="635"/>
      <c r="H69" s="635"/>
      <c r="I69" s="635"/>
      <c r="J69" s="635"/>
      <c r="K69" s="635"/>
      <c r="L69" s="635"/>
      <c r="M69" s="635"/>
      <c r="N69" s="635"/>
      <c r="O69" s="635"/>
      <c r="P69" s="636"/>
      <c r="Q69" s="637">
        <v>6</v>
      </c>
      <c r="R69" s="591"/>
      <c r="S69" s="591"/>
      <c r="T69" s="591"/>
      <c r="U69" s="591"/>
      <c r="V69" s="591">
        <v>5</v>
      </c>
      <c r="W69" s="591"/>
      <c r="X69" s="591"/>
      <c r="Y69" s="591"/>
      <c r="Z69" s="591"/>
      <c r="AA69" s="591">
        <v>1</v>
      </c>
      <c r="AB69" s="591"/>
      <c r="AC69" s="591"/>
      <c r="AD69" s="591"/>
      <c r="AE69" s="591"/>
      <c r="AF69" s="591">
        <v>1</v>
      </c>
      <c r="AG69" s="591"/>
      <c r="AH69" s="591"/>
      <c r="AI69" s="591"/>
      <c r="AJ69" s="591"/>
      <c r="AK69" s="591" t="s">
        <v>321</v>
      </c>
      <c r="AL69" s="591"/>
      <c r="AM69" s="591"/>
      <c r="AN69" s="591"/>
      <c r="AO69" s="591"/>
      <c r="AP69" s="591" t="s">
        <v>321</v>
      </c>
      <c r="AQ69" s="591"/>
      <c r="AR69" s="591"/>
      <c r="AS69" s="591"/>
      <c r="AT69" s="591"/>
      <c r="AU69" s="591" t="s">
        <v>321</v>
      </c>
      <c r="AV69" s="591"/>
      <c r="AW69" s="591"/>
      <c r="AX69" s="591"/>
      <c r="AY69" s="591"/>
      <c r="AZ69" s="593"/>
      <c r="BA69" s="593"/>
      <c r="BB69" s="593"/>
      <c r="BC69" s="593"/>
      <c r="BD69" s="594"/>
      <c r="BE69" s="572"/>
      <c r="BF69" s="572"/>
      <c r="BG69" s="572"/>
      <c r="BH69" s="572"/>
      <c r="BI69" s="572"/>
      <c r="BJ69" s="572"/>
      <c r="BK69" s="572"/>
      <c r="BL69" s="572"/>
      <c r="BM69" s="572"/>
      <c r="BN69" s="572"/>
      <c r="BO69" s="572"/>
      <c r="BP69" s="572"/>
      <c r="BQ69" s="524">
        <v>63</v>
      </c>
      <c r="BR69" s="616"/>
      <c r="BS69" s="617"/>
      <c r="BT69" s="618"/>
      <c r="BU69" s="618"/>
      <c r="BV69" s="618"/>
      <c r="BW69" s="618"/>
      <c r="BX69" s="618"/>
      <c r="BY69" s="618"/>
      <c r="BZ69" s="618"/>
      <c r="CA69" s="618"/>
      <c r="CB69" s="618"/>
      <c r="CC69" s="618"/>
      <c r="CD69" s="618"/>
      <c r="CE69" s="618"/>
      <c r="CF69" s="618"/>
      <c r="CG69" s="619"/>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23"/>
      <c r="EA69" s="468"/>
    </row>
    <row r="70" spans="1:131" ht="26.25" customHeight="1">
      <c r="A70" s="524">
        <v>3</v>
      </c>
      <c r="B70" s="634" t="s">
        <v>350</v>
      </c>
      <c r="C70" s="635"/>
      <c r="D70" s="635"/>
      <c r="E70" s="635"/>
      <c r="F70" s="635"/>
      <c r="G70" s="635"/>
      <c r="H70" s="635"/>
      <c r="I70" s="635"/>
      <c r="J70" s="635"/>
      <c r="K70" s="635"/>
      <c r="L70" s="635"/>
      <c r="M70" s="635"/>
      <c r="N70" s="635"/>
      <c r="O70" s="635"/>
      <c r="P70" s="636"/>
      <c r="Q70" s="637">
        <v>7036</v>
      </c>
      <c r="R70" s="591"/>
      <c r="S70" s="591"/>
      <c r="T70" s="591"/>
      <c r="U70" s="591"/>
      <c r="V70" s="591">
        <v>6106</v>
      </c>
      <c r="W70" s="591"/>
      <c r="X70" s="591"/>
      <c r="Y70" s="591"/>
      <c r="Z70" s="591"/>
      <c r="AA70" s="591">
        <v>930</v>
      </c>
      <c r="AB70" s="591"/>
      <c r="AC70" s="591"/>
      <c r="AD70" s="591"/>
      <c r="AE70" s="591"/>
      <c r="AF70" s="591">
        <v>930</v>
      </c>
      <c r="AG70" s="591"/>
      <c r="AH70" s="591"/>
      <c r="AI70" s="591"/>
      <c r="AJ70" s="591"/>
      <c r="AK70" s="591">
        <v>11</v>
      </c>
      <c r="AL70" s="591"/>
      <c r="AM70" s="591"/>
      <c r="AN70" s="591"/>
      <c r="AO70" s="591"/>
      <c r="AP70" s="591">
        <v>0</v>
      </c>
      <c r="AQ70" s="591"/>
      <c r="AR70" s="591"/>
      <c r="AS70" s="591"/>
      <c r="AT70" s="591"/>
      <c r="AU70" s="591" t="s">
        <v>321</v>
      </c>
      <c r="AV70" s="591"/>
      <c r="AW70" s="591"/>
      <c r="AX70" s="591"/>
      <c r="AY70" s="591"/>
      <c r="AZ70" s="593" t="s">
        <v>351</v>
      </c>
      <c r="BA70" s="593"/>
      <c r="BB70" s="593"/>
      <c r="BC70" s="593"/>
      <c r="BD70" s="594"/>
      <c r="BE70" s="572"/>
      <c r="BF70" s="572"/>
      <c r="BG70" s="572"/>
      <c r="BH70" s="572"/>
      <c r="BI70" s="572"/>
      <c r="BJ70" s="572"/>
      <c r="BK70" s="572"/>
      <c r="BL70" s="572"/>
      <c r="BM70" s="572"/>
      <c r="BN70" s="572"/>
      <c r="BO70" s="572"/>
      <c r="BP70" s="572"/>
      <c r="BQ70" s="524">
        <v>64</v>
      </c>
      <c r="BR70" s="616"/>
      <c r="BS70" s="617"/>
      <c r="BT70" s="618"/>
      <c r="BU70" s="618"/>
      <c r="BV70" s="618"/>
      <c r="BW70" s="618"/>
      <c r="BX70" s="618"/>
      <c r="BY70" s="618"/>
      <c r="BZ70" s="618"/>
      <c r="CA70" s="618"/>
      <c r="CB70" s="618"/>
      <c r="CC70" s="618"/>
      <c r="CD70" s="618"/>
      <c r="CE70" s="618"/>
      <c r="CF70" s="618"/>
      <c r="CG70" s="619"/>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23"/>
      <c r="EA70" s="468"/>
    </row>
    <row r="71" spans="1:131" ht="26.25" customHeight="1">
      <c r="A71" s="524">
        <v>4</v>
      </c>
      <c r="B71" s="634" t="s">
        <v>352</v>
      </c>
      <c r="C71" s="635"/>
      <c r="D71" s="635"/>
      <c r="E71" s="635"/>
      <c r="F71" s="635"/>
      <c r="G71" s="635"/>
      <c r="H71" s="635"/>
      <c r="I71" s="635"/>
      <c r="J71" s="635"/>
      <c r="K71" s="635"/>
      <c r="L71" s="635"/>
      <c r="M71" s="635"/>
      <c r="N71" s="635"/>
      <c r="O71" s="635"/>
      <c r="P71" s="636"/>
      <c r="Q71" s="637">
        <v>254</v>
      </c>
      <c r="R71" s="591"/>
      <c r="S71" s="591"/>
      <c r="T71" s="591"/>
      <c r="U71" s="591"/>
      <c r="V71" s="591">
        <v>245</v>
      </c>
      <c r="W71" s="591"/>
      <c r="X71" s="591"/>
      <c r="Y71" s="591"/>
      <c r="Z71" s="591"/>
      <c r="AA71" s="591">
        <v>9</v>
      </c>
      <c r="AB71" s="591"/>
      <c r="AC71" s="591"/>
      <c r="AD71" s="591"/>
      <c r="AE71" s="591"/>
      <c r="AF71" s="591">
        <v>9</v>
      </c>
      <c r="AG71" s="591"/>
      <c r="AH71" s="591"/>
      <c r="AI71" s="591"/>
      <c r="AJ71" s="591"/>
      <c r="AK71" s="591" t="s">
        <v>321</v>
      </c>
      <c r="AL71" s="591"/>
      <c r="AM71" s="591"/>
      <c r="AN71" s="591"/>
      <c r="AO71" s="591"/>
      <c r="AP71" s="591" t="s">
        <v>321</v>
      </c>
      <c r="AQ71" s="591"/>
      <c r="AR71" s="591"/>
      <c r="AS71" s="591"/>
      <c r="AT71" s="591"/>
      <c r="AU71" s="591" t="s">
        <v>321</v>
      </c>
      <c r="AV71" s="591"/>
      <c r="AW71" s="591"/>
      <c r="AX71" s="591"/>
      <c r="AY71" s="591"/>
      <c r="AZ71" s="593"/>
      <c r="BA71" s="593"/>
      <c r="BB71" s="593"/>
      <c r="BC71" s="593"/>
      <c r="BD71" s="594"/>
      <c r="BE71" s="572"/>
      <c r="BF71" s="572"/>
      <c r="BG71" s="572"/>
      <c r="BH71" s="572"/>
      <c r="BI71" s="572"/>
      <c r="BJ71" s="572"/>
      <c r="BK71" s="572"/>
      <c r="BL71" s="572"/>
      <c r="BM71" s="572"/>
      <c r="BN71" s="572"/>
      <c r="BO71" s="572"/>
      <c r="BP71" s="572"/>
      <c r="BQ71" s="524">
        <v>65</v>
      </c>
      <c r="BR71" s="616"/>
      <c r="BS71" s="617"/>
      <c r="BT71" s="618"/>
      <c r="BU71" s="618"/>
      <c r="BV71" s="618"/>
      <c r="BW71" s="618"/>
      <c r="BX71" s="618"/>
      <c r="BY71" s="618"/>
      <c r="BZ71" s="618"/>
      <c r="CA71" s="618"/>
      <c r="CB71" s="618"/>
      <c r="CC71" s="618"/>
      <c r="CD71" s="618"/>
      <c r="CE71" s="618"/>
      <c r="CF71" s="618"/>
      <c r="CG71" s="619"/>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23"/>
      <c r="EA71" s="468"/>
    </row>
    <row r="72" spans="1:131" ht="26.25" customHeight="1">
      <c r="A72" s="524">
        <v>5</v>
      </c>
      <c r="B72" s="634" t="s">
        <v>353</v>
      </c>
      <c r="C72" s="635"/>
      <c r="D72" s="635"/>
      <c r="E72" s="635"/>
      <c r="F72" s="635"/>
      <c r="G72" s="635"/>
      <c r="H72" s="635"/>
      <c r="I72" s="635"/>
      <c r="J72" s="635"/>
      <c r="K72" s="635"/>
      <c r="L72" s="635"/>
      <c r="M72" s="635"/>
      <c r="N72" s="635"/>
      <c r="O72" s="635"/>
      <c r="P72" s="636"/>
      <c r="Q72" s="637">
        <v>305293</v>
      </c>
      <c r="R72" s="591"/>
      <c r="S72" s="591"/>
      <c r="T72" s="591"/>
      <c r="U72" s="591"/>
      <c r="V72" s="591">
        <v>294817</v>
      </c>
      <c r="W72" s="591"/>
      <c r="X72" s="591"/>
      <c r="Y72" s="591"/>
      <c r="Z72" s="591"/>
      <c r="AA72" s="591">
        <v>10476</v>
      </c>
      <c r="AB72" s="591"/>
      <c r="AC72" s="591"/>
      <c r="AD72" s="591"/>
      <c r="AE72" s="591"/>
      <c r="AF72" s="591">
        <v>6371</v>
      </c>
      <c r="AG72" s="591"/>
      <c r="AH72" s="591"/>
      <c r="AI72" s="591"/>
      <c r="AJ72" s="591"/>
      <c r="AK72" s="591" t="s">
        <v>321</v>
      </c>
      <c r="AL72" s="591"/>
      <c r="AM72" s="591"/>
      <c r="AN72" s="591"/>
      <c r="AO72" s="591"/>
      <c r="AP72" s="591" t="s">
        <v>321</v>
      </c>
      <c r="AQ72" s="591"/>
      <c r="AR72" s="591"/>
      <c r="AS72" s="591"/>
      <c r="AT72" s="591"/>
      <c r="AU72" s="591" t="s">
        <v>321</v>
      </c>
      <c r="AV72" s="591"/>
      <c r="AW72" s="591"/>
      <c r="AX72" s="591"/>
      <c r="AY72" s="591"/>
      <c r="AZ72" s="593"/>
      <c r="BA72" s="593"/>
      <c r="BB72" s="593"/>
      <c r="BC72" s="593"/>
      <c r="BD72" s="594"/>
      <c r="BE72" s="572"/>
      <c r="BF72" s="572"/>
      <c r="BG72" s="572"/>
      <c r="BH72" s="572"/>
      <c r="BI72" s="572"/>
      <c r="BJ72" s="572"/>
      <c r="BK72" s="572"/>
      <c r="BL72" s="572"/>
      <c r="BM72" s="572"/>
      <c r="BN72" s="572"/>
      <c r="BO72" s="572"/>
      <c r="BP72" s="572"/>
      <c r="BQ72" s="524">
        <v>66</v>
      </c>
      <c r="BR72" s="616"/>
      <c r="BS72" s="617"/>
      <c r="BT72" s="618"/>
      <c r="BU72" s="618"/>
      <c r="BV72" s="618"/>
      <c r="BW72" s="618"/>
      <c r="BX72" s="618"/>
      <c r="BY72" s="618"/>
      <c r="BZ72" s="618"/>
      <c r="CA72" s="618"/>
      <c r="CB72" s="618"/>
      <c r="CC72" s="618"/>
      <c r="CD72" s="618"/>
      <c r="CE72" s="618"/>
      <c r="CF72" s="618"/>
      <c r="CG72" s="619"/>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23"/>
      <c r="EA72" s="468"/>
    </row>
    <row r="73" spans="1:131" ht="26.25" customHeight="1">
      <c r="A73" s="524">
        <v>6</v>
      </c>
      <c r="B73" s="634" t="s">
        <v>354</v>
      </c>
      <c r="C73" s="635"/>
      <c r="D73" s="635"/>
      <c r="E73" s="635"/>
      <c r="F73" s="635"/>
      <c r="G73" s="635"/>
      <c r="H73" s="635"/>
      <c r="I73" s="635"/>
      <c r="J73" s="635"/>
      <c r="K73" s="635"/>
      <c r="L73" s="635"/>
      <c r="M73" s="635"/>
      <c r="N73" s="635"/>
      <c r="O73" s="635"/>
      <c r="P73" s="636"/>
      <c r="Q73" s="637">
        <v>1308</v>
      </c>
      <c r="R73" s="591"/>
      <c r="S73" s="591"/>
      <c r="T73" s="591"/>
      <c r="U73" s="591"/>
      <c r="V73" s="591">
        <v>1001</v>
      </c>
      <c r="W73" s="591"/>
      <c r="X73" s="591"/>
      <c r="Y73" s="591"/>
      <c r="Z73" s="591"/>
      <c r="AA73" s="591">
        <v>307</v>
      </c>
      <c r="AB73" s="591"/>
      <c r="AC73" s="591"/>
      <c r="AD73" s="591"/>
      <c r="AE73" s="591"/>
      <c r="AF73" s="591">
        <v>307</v>
      </c>
      <c r="AG73" s="591"/>
      <c r="AH73" s="591"/>
      <c r="AI73" s="591"/>
      <c r="AJ73" s="591"/>
      <c r="AK73" s="591">
        <v>0</v>
      </c>
      <c r="AL73" s="591"/>
      <c r="AM73" s="591"/>
      <c r="AN73" s="591"/>
      <c r="AO73" s="591"/>
      <c r="AP73" s="591">
        <v>1943</v>
      </c>
      <c r="AQ73" s="591"/>
      <c r="AR73" s="591"/>
      <c r="AS73" s="591"/>
      <c r="AT73" s="591"/>
      <c r="AU73" s="591">
        <v>0</v>
      </c>
      <c r="AV73" s="591"/>
      <c r="AW73" s="591"/>
      <c r="AX73" s="591"/>
      <c r="AY73" s="591"/>
      <c r="AZ73" s="593"/>
      <c r="BA73" s="593"/>
      <c r="BB73" s="593"/>
      <c r="BC73" s="593"/>
      <c r="BD73" s="594"/>
      <c r="BE73" s="572"/>
      <c r="BF73" s="572"/>
      <c r="BG73" s="572"/>
      <c r="BH73" s="572"/>
      <c r="BI73" s="572"/>
      <c r="BJ73" s="572"/>
      <c r="BK73" s="572"/>
      <c r="BL73" s="572"/>
      <c r="BM73" s="572"/>
      <c r="BN73" s="572"/>
      <c r="BO73" s="572"/>
      <c r="BP73" s="572"/>
      <c r="BQ73" s="524">
        <v>67</v>
      </c>
      <c r="BR73" s="616"/>
      <c r="BS73" s="617"/>
      <c r="BT73" s="618"/>
      <c r="BU73" s="618"/>
      <c r="BV73" s="618"/>
      <c r="BW73" s="618"/>
      <c r="BX73" s="618"/>
      <c r="BY73" s="618"/>
      <c r="BZ73" s="618"/>
      <c r="CA73" s="618"/>
      <c r="CB73" s="618"/>
      <c r="CC73" s="618"/>
      <c r="CD73" s="618"/>
      <c r="CE73" s="618"/>
      <c r="CF73" s="618"/>
      <c r="CG73" s="619"/>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23"/>
      <c r="EA73" s="468"/>
    </row>
    <row r="74" spans="1:131" ht="26.25" customHeight="1">
      <c r="A74" s="524">
        <v>7</v>
      </c>
      <c r="B74" s="634"/>
      <c r="C74" s="635"/>
      <c r="D74" s="635"/>
      <c r="E74" s="635"/>
      <c r="F74" s="635"/>
      <c r="G74" s="635"/>
      <c r="H74" s="635"/>
      <c r="I74" s="635"/>
      <c r="J74" s="635"/>
      <c r="K74" s="635"/>
      <c r="L74" s="635"/>
      <c r="M74" s="635"/>
      <c r="N74" s="635"/>
      <c r="O74" s="635"/>
      <c r="P74" s="636"/>
      <c r="Q74" s="637"/>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3"/>
      <c r="BA74" s="593"/>
      <c r="BB74" s="593"/>
      <c r="BC74" s="593"/>
      <c r="BD74" s="594"/>
      <c r="BE74" s="572"/>
      <c r="BF74" s="572"/>
      <c r="BG74" s="572"/>
      <c r="BH74" s="572"/>
      <c r="BI74" s="572"/>
      <c r="BJ74" s="572"/>
      <c r="BK74" s="572"/>
      <c r="BL74" s="572"/>
      <c r="BM74" s="572"/>
      <c r="BN74" s="572"/>
      <c r="BO74" s="572"/>
      <c r="BP74" s="572"/>
      <c r="BQ74" s="524">
        <v>68</v>
      </c>
      <c r="BR74" s="616"/>
      <c r="BS74" s="617"/>
      <c r="BT74" s="618"/>
      <c r="BU74" s="618"/>
      <c r="BV74" s="618"/>
      <c r="BW74" s="618"/>
      <c r="BX74" s="618"/>
      <c r="BY74" s="618"/>
      <c r="BZ74" s="618"/>
      <c r="CA74" s="618"/>
      <c r="CB74" s="618"/>
      <c r="CC74" s="618"/>
      <c r="CD74" s="618"/>
      <c r="CE74" s="618"/>
      <c r="CF74" s="618"/>
      <c r="CG74" s="619"/>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23"/>
      <c r="EA74" s="468"/>
    </row>
    <row r="75" spans="1:131" ht="26.25" customHeight="1">
      <c r="A75" s="524">
        <v>8</v>
      </c>
      <c r="B75" s="634"/>
      <c r="C75" s="635"/>
      <c r="D75" s="635"/>
      <c r="E75" s="635"/>
      <c r="F75" s="635"/>
      <c r="G75" s="635"/>
      <c r="H75" s="635"/>
      <c r="I75" s="635"/>
      <c r="J75" s="635"/>
      <c r="K75" s="635"/>
      <c r="L75" s="635"/>
      <c r="M75" s="635"/>
      <c r="N75" s="635"/>
      <c r="O75" s="635"/>
      <c r="P75" s="636"/>
      <c r="Q75" s="638"/>
      <c r="R75" s="639"/>
      <c r="S75" s="639"/>
      <c r="T75" s="639"/>
      <c r="U75" s="590"/>
      <c r="V75" s="640"/>
      <c r="W75" s="639"/>
      <c r="X75" s="639"/>
      <c r="Y75" s="639"/>
      <c r="Z75" s="590"/>
      <c r="AA75" s="640"/>
      <c r="AB75" s="639"/>
      <c r="AC75" s="639"/>
      <c r="AD75" s="639"/>
      <c r="AE75" s="590"/>
      <c r="AF75" s="640"/>
      <c r="AG75" s="639"/>
      <c r="AH75" s="639"/>
      <c r="AI75" s="639"/>
      <c r="AJ75" s="590"/>
      <c r="AK75" s="640"/>
      <c r="AL75" s="639"/>
      <c r="AM75" s="639"/>
      <c r="AN75" s="639"/>
      <c r="AO75" s="590"/>
      <c r="AP75" s="640"/>
      <c r="AQ75" s="639"/>
      <c r="AR75" s="639"/>
      <c r="AS75" s="639"/>
      <c r="AT75" s="590"/>
      <c r="AU75" s="640"/>
      <c r="AV75" s="639"/>
      <c r="AW75" s="639"/>
      <c r="AX75" s="639"/>
      <c r="AY75" s="590"/>
      <c r="AZ75" s="593"/>
      <c r="BA75" s="593"/>
      <c r="BB75" s="593"/>
      <c r="BC75" s="593"/>
      <c r="BD75" s="594"/>
      <c r="BE75" s="572"/>
      <c r="BF75" s="572"/>
      <c r="BG75" s="572"/>
      <c r="BH75" s="572"/>
      <c r="BI75" s="572"/>
      <c r="BJ75" s="572"/>
      <c r="BK75" s="572"/>
      <c r="BL75" s="572"/>
      <c r="BM75" s="572"/>
      <c r="BN75" s="572"/>
      <c r="BO75" s="572"/>
      <c r="BP75" s="572"/>
      <c r="BQ75" s="524">
        <v>69</v>
      </c>
      <c r="BR75" s="616"/>
      <c r="BS75" s="617"/>
      <c r="BT75" s="618"/>
      <c r="BU75" s="618"/>
      <c r="BV75" s="618"/>
      <c r="BW75" s="618"/>
      <c r="BX75" s="618"/>
      <c r="BY75" s="618"/>
      <c r="BZ75" s="618"/>
      <c r="CA75" s="618"/>
      <c r="CB75" s="618"/>
      <c r="CC75" s="618"/>
      <c r="CD75" s="618"/>
      <c r="CE75" s="618"/>
      <c r="CF75" s="618"/>
      <c r="CG75" s="619"/>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23"/>
      <c r="EA75" s="468"/>
    </row>
    <row r="76" spans="1:131" ht="26.25" customHeight="1">
      <c r="A76" s="524">
        <v>9</v>
      </c>
      <c r="B76" s="634"/>
      <c r="C76" s="635"/>
      <c r="D76" s="635"/>
      <c r="E76" s="635"/>
      <c r="F76" s="635"/>
      <c r="G76" s="635"/>
      <c r="H76" s="635"/>
      <c r="I76" s="635"/>
      <c r="J76" s="635"/>
      <c r="K76" s="635"/>
      <c r="L76" s="635"/>
      <c r="M76" s="635"/>
      <c r="N76" s="635"/>
      <c r="O76" s="635"/>
      <c r="P76" s="636"/>
      <c r="Q76" s="638"/>
      <c r="R76" s="639"/>
      <c r="S76" s="639"/>
      <c r="T76" s="639"/>
      <c r="U76" s="590"/>
      <c r="V76" s="640"/>
      <c r="W76" s="639"/>
      <c r="X76" s="639"/>
      <c r="Y76" s="639"/>
      <c r="Z76" s="590"/>
      <c r="AA76" s="640"/>
      <c r="AB76" s="639"/>
      <c r="AC76" s="639"/>
      <c r="AD76" s="639"/>
      <c r="AE76" s="590"/>
      <c r="AF76" s="640"/>
      <c r="AG76" s="639"/>
      <c r="AH76" s="639"/>
      <c r="AI76" s="639"/>
      <c r="AJ76" s="590"/>
      <c r="AK76" s="640"/>
      <c r="AL76" s="639"/>
      <c r="AM76" s="639"/>
      <c r="AN76" s="639"/>
      <c r="AO76" s="590"/>
      <c r="AP76" s="640"/>
      <c r="AQ76" s="639"/>
      <c r="AR76" s="639"/>
      <c r="AS76" s="639"/>
      <c r="AT76" s="590"/>
      <c r="AU76" s="640"/>
      <c r="AV76" s="639"/>
      <c r="AW76" s="639"/>
      <c r="AX76" s="639"/>
      <c r="AY76" s="590"/>
      <c r="AZ76" s="593"/>
      <c r="BA76" s="593"/>
      <c r="BB76" s="593"/>
      <c r="BC76" s="593"/>
      <c r="BD76" s="594"/>
      <c r="BE76" s="572"/>
      <c r="BF76" s="572"/>
      <c r="BG76" s="572"/>
      <c r="BH76" s="572"/>
      <c r="BI76" s="572"/>
      <c r="BJ76" s="572"/>
      <c r="BK76" s="572"/>
      <c r="BL76" s="572"/>
      <c r="BM76" s="572"/>
      <c r="BN76" s="572"/>
      <c r="BO76" s="572"/>
      <c r="BP76" s="572"/>
      <c r="BQ76" s="524">
        <v>70</v>
      </c>
      <c r="BR76" s="616"/>
      <c r="BS76" s="617"/>
      <c r="BT76" s="618"/>
      <c r="BU76" s="618"/>
      <c r="BV76" s="618"/>
      <c r="BW76" s="618"/>
      <c r="BX76" s="618"/>
      <c r="BY76" s="618"/>
      <c r="BZ76" s="618"/>
      <c r="CA76" s="618"/>
      <c r="CB76" s="618"/>
      <c r="CC76" s="618"/>
      <c r="CD76" s="618"/>
      <c r="CE76" s="618"/>
      <c r="CF76" s="618"/>
      <c r="CG76" s="619"/>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23"/>
      <c r="EA76" s="468"/>
    </row>
    <row r="77" spans="1:131" ht="26.25" customHeight="1">
      <c r="A77" s="524">
        <v>10</v>
      </c>
      <c r="B77" s="634"/>
      <c r="C77" s="635"/>
      <c r="D77" s="635"/>
      <c r="E77" s="635"/>
      <c r="F77" s="635"/>
      <c r="G77" s="635"/>
      <c r="H77" s="635"/>
      <c r="I77" s="635"/>
      <c r="J77" s="635"/>
      <c r="K77" s="635"/>
      <c r="L77" s="635"/>
      <c r="M77" s="635"/>
      <c r="N77" s="635"/>
      <c r="O77" s="635"/>
      <c r="P77" s="636"/>
      <c r="Q77" s="638"/>
      <c r="R77" s="639"/>
      <c r="S77" s="639"/>
      <c r="T77" s="639"/>
      <c r="U77" s="590"/>
      <c r="V77" s="640"/>
      <c r="W77" s="639"/>
      <c r="X77" s="639"/>
      <c r="Y77" s="639"/>
      <c r="Z77" s="590"/>
      <c r="AA77" s="640"/>
      <c r="AB77" s="639"/>
      <c r="AC77" s="639"/>
      <c r="AD77" s="639"/>
      <c r="AE77" s="590"/>
      <c r="AF77" s="640"/>
      <c r="AG77" s="639"/>
      <c r="AH77" s="639"/>
      <c r="AI77" s="639"/>
      <c r="AJ77" s="590"/>
      <c r="AK77" s="640"/>
      <c r="AL77" s="639"/>
      <c r="AM77" s="639"/>
      <c r="AN77" s="639"/>
      <c r="AO77" s="590"/>
      <c r="AP77" s="640"/>
      <c r="AQ77" s="639"/>
      <c r="AR77" s="639"/>
      <c r="AS77" s="639"/>
      <c r="AT77" s="590"/>
      <c r="AU77" s="640"/>
      <c r="AV77" s="639"/>
      <c r="AW77" s="639"/>
      <c r="AX77" s="639"/>
      <c r="AY77" s="590"/>
      <c r="AZ77" s="593"/>
      <c r="BA77" s="593"/>
      <c r="BB77" s="593"/>
      <c r="BC77" s="593"/>
      <c r="BD77" s="594"/>
      <c r="BE77" s="572"/>
      <c r="BF77" s="572"/>
      <c r="BG77" s="572"/>
      <c r="BH77" s="572"/>
      <c r="BI77" s="572"/>
      <c r="BJ77" s="572"/>
      <c r="BK77" s="572"/>
      <c r="BL77" s="572"/>
      <c r="BM77" s="572"/>
      <c r="BN77" s="572"/>
      <c r="BO77" s="572"/>
      <c r="BP77" s="572"/>
      <c r="BQ77" s="524">
        <v>71</v>
      </c>
      <c r="BR77" s="616"/>
      <c r="BS77" s="617"/>
      <c r="BT77" s="618"/>
      <c r="BU77" s="618"/>
      <c r="BV77" s="618"/>
      <c r="BW77" s="618"/>
      <c r="BX77" s="618"/>
      <c r="BY77" s="618"/>
      <c r="BZ77" s="618"/>
      <c r="CA77" s="618"/>
      <c r="CB77" s="618"/>
      <c r="CC77" s="618"/>
      <c r="CD77" s="618"/>
      <c r="CE77" s="618"/>
      <c r="CF77" s="618"/>
      <c r="CG77" s="619"/>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23"/>
      <c r="EA77" s="468"/>
    </row>
    <row r="78" spans="1:131" ht="26.25" customHeight="1">
      <c r="A78" s="524">
        <v>11</v>
      </c>
      <c r="B78" s="634"/>
      <c r="C78" s="635"/>
      <c r="D78" s="635"/>
      <c r="E78" s="635"/>
      <c r="F78" s="635"/>
      <c r="G78" s="635"/>
      <c r="H78" s="635"/>
      <c r="I78" s="635"/>
      <c r="J78" s="635"/>
      <c r="K78" s="635"/>
      <c r="L78" s="635"/>
      <c r="M78" s="635"/>
      <c r="N78" s="635"/>
      <c r="O78" s="635"/>
      <c r="P78" s="636"/>
      <c r="Q78" s="637"/>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3"/>
      <c r="BA78" s="593"/>
      <c r="BB78" s="593"/>
      <c r="BC78" s="593"/>
      <c r="BD78" s="594"/>
      <c r="BE78" s="572"/>
      <c r="BF78" s="572"/>
      <c r="BG78" s="572"/>
      <c r="BH78" s="572"/>
      <c r="BI78" s="572"/>
      <c r="BJ78" s="468"/>
      <c r="BK78" s="468"/>
      <c r="BL78" s="468"/>
      <c r="BM78" s="468"/>
      <c r="BN78" s="468"/>
      <c r="BO78" s="572"/>
      <c r="BP78" s="572"/>
      <c r="BQ78" s="524">
        <v>72</v>
      </c>
      <c r="BR78" s="616"/>
      <c r="BS78" s="617"/>
      <c r="BT78" s="618"/>
      <c r="BU78" s="618"/>
      <c r="BV78" s="618"/>
      <c r="BW78" s="618"/>
      <c r="BX78" s="618"/>
      <c r="BY78" s="618"/>
      <c r="BZ78" s="618"/>
      <c r="CA78" s="618"/>
      <c r="CB78" s="618"/>
      <c r="CC78" s="618"/>
      <c r="CD78" s="618"/>
      <c r="CE78" s="618"/>
      <c r="CF78" s="618"/>
      <c r="CG78" s="619"/>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23"/>
      <c r="EA78" s="468"/>
    </row>
    <row r="79" spans="1:131" ht="26.25" customHeight="1">
      <c r="A79" s="524">
        <v>12</v>
      </c>
      <c r="B79" s="634"/>
      <c r="C79" s="635"/>
      <c r="D79" s="635"/>
      <c r="E79" s="635"/>
      <c r="F79" s="635"/>
      <c r="G79" s="635"/>
      <c r="H79" s="635"/>
      <c r="I79" s="635"/>
      <c r="J79" s="635"/>
      <c r="K79" s="635"/>
      <c r="L79" s="635"/>
      <c r="M79" s="635"/>
      <c r="N79" s="635"/>
      <c r="O79" s="635"/>
      <c r="P79" s="636"/>
      <c r="Q79" s="637"/>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3"/>
      <c r="BA79" s="593"/>
      <c r="BB79" s="593"/>
      <c r="BC79" s="593"/>
      <c r="BD79" s="594"/>
      <c r="BE79" s="572"/>
      <c r="BF79" s="572"/>
      <c r="BG79" s="572"/>
      <c r="BH79" s="572"/>
      <c r="BI79" s="572"/>
      <c r="BJ79" s="468"/>
      <c r="BK79" s="468"/>
      <c r="BL79" s="468"/>
      <c r="BM79" s="468"/>
      <c r="BN79" s="468"/>
      <c r="BO79" s="572"/>
      <c r="BP79" s="572"/>
      <c r="BQ79" s="524">
        <v>73</v>
      </c>
      <c r="BR79" s="616"/>
      <c r="BS79" s="617"/>
      <c r="BT79" s="618"/>
      <c r="BU79" s="618"/>
      <c r="BV79" s="618"/>
      <c r="BW79" s="618"/>
      <c r="BX79" s="618"/>
      <c r="BY79" s="618"/>
      <c r="BZ79" s="618"/>
      <c r="CA79" s="618"/>
      <c r="CB79" s="618"/>
      <c r="CC79" s="618"/>
      <c r="CD79" s="618"/>
      <c r="CE79" s="618"/>
      <c r="CF79" s="618"/>
      <c r="CG79" s="619"/>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23"/>
      <c r="EA79" s="468"/>
    </row>
    <row r="80" spans="1:131" ht="26.25" customHeight="1">
      <c r="A80" s="524">
        <v>13</v>
      </c>
      <c r="B80" s="634"/>
      <c r="C80" s="635"/>
      <c r="D80" s="635"/>
      <c r="E80" s="635"/>
      <c r="F80" s="635"/>
      <c r="G80" s="635"/>
      <c r="H80" s="635"/>
      <c r="I80" s="635"/>
      <c r="J80" s="635"/>
      <c r="K80" s="635"/>
      <c r="L80" s="635"/>
      <c r="M80" s="635"/>
      <c r="N80" s="635"/>
      <c r="O80" s="635"/>
      <c r="P80" s="636"/>
      <c r="Q80" s="637"/>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3"/>
      <c r="BA80" s="593"/>
      <c r="BB80" s="593"/>
      <c r="BC80" s="593"/>
      <c r="BD80" s="594"/>
      <c r="BE80" s="572"/>
      <c r="BF80" s="572"/>
      <c r="BG80" s="572"/>
      <c r="BH80" s="572"/>
      <c r="BI80" s="572"/>
      <c r="BJ80" s="572"/>
      <c r="BK80" s="572"/>
      <c r="BL80" s="572"/>
      <c r="BM80" s="572"/>
      <c r="BN80" s="572"/>
      <c r="BO80" s="572"/>
      <c r="BP80" s="572"/>
      <c r="BQ80" s="524">
        <v>74</v>
      </c>
      <c r="BR80" s="616"/>
      <c r="BS80" s="617"/>
      <c r="BT80" s="618"/>
      <c r="BU80" s="618"/>
      <c r="BV80" s="618"/>
      <c r="BW80" s="618"/>
      <c r="BX80" s="618"/>
      <c r="BY80" s="618"/>
      <c r="BZ80" s="618"/>
      <c r="CA80" s="618"/>
      <c r="CB80" s="618"/>
      <c r="CC80" s="618"/>
      <c r="CD80" s="618"/>
      <c r="CE80" s="618"/>
      <c r="CF80" s="618"/>
      <c r="CG80" s="619"/>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23"/>
      <c r="EA80" s="468"/>
    </row>
    <row r="81" spans="1:131" ht="26.25" customHeight="1">
      <c r="A81" s="524">
        <v>14</v>
      </c>
      <c r="B81" s="634"/>
      <c r="C81" s="635"/>
      <c r="D81" s="635"/>
      <c r="E81" s="635"/>
      <c r="F81" s="635"/>
      <c r="G81" s="635"/>
      <c r="H81" s="635"/>
      <c r="I81" s="635"/>
      <c r="J81" s="635"/>
      <c r="K81" s="635"/>
      <c r="L81" s="635"/>
      <c r="M81" s="635"/>
      <c r="N81" s="635"/>
      <c r="O81" s="635"/>
      <c r="P81" s="636"/>
      <c r="Q81" s="637"/>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3"/>
      <c r="BA81" s="593"/>
      <c r="BB81" s="593"/>
      <c r="BC81" s="593"/>
      <c r="BD81" s="594"/>
      <c r="BE81" s="572"/>
      <c r="BF81" s="572"/>
      <c r="BG81" s="572"/>
      <c r="BH81" s="572"/>
      <c r="BI81" s="572"/>
      <c r="BJ81" s="572"/>
      <c r="BK81" s="572"/>
      <c r="BL81" s="572"/>
      <c r="BM81" s="572"/>
      <c r="BN81" s="572"/>
      <c r="BO81" s="572"/>
      <c r="BP81" s="572"/>
      <c r="BQ81" s="524">
        <v>75</v>
      </c>
      <c r="BR81" s="616"/>
      <c r="BS81" s="617"/>
      <c r="BT81" s="618"/>
      <c r="BU81" s="618"/>
      <c r="BV81" s="618"/>
      <c r="BW81" s="618"/>
      <c r="BX81" s="618"/>
      <c r="BY81" s="618"/>
      <c r="BZ81" s="618"/>
      <c r="CA81" s="618"/>
      <c r="CB81" s="618"/>
      <c r="CC81" s="618"/>
      <c r="CD81" s="618"/>
      <c r="CE81" s="618"/>
      <c r="CF81" s="618"/>
      <c r="CG81" s="619"/>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23"/>
      <c r="EA81" s="468"/>
    </row>
    <row r="82" spans="1:131" ht="26.25" customHeight="1">
      <c r="A82" s="524">
        <v>15</v>
      </c>
      <c r="B82" s="634"/>
      <c r="C82" s="635"/>
      <c r="D82" s="635"/>
      <c r="E82" s="635"/>
      <c r="F82" s="635"/>
      <c r="G82" s="635"/>
      <c r="H82" s="635"/>
      <c r="I82" s="635"/>
      <c r="J82" s="635"/>
      <c r="K82" s="635"/>
      <c r="L82" s="635"/>
      <c r="M82" s="635"/>
      <c r="N82" s="635"/>
      <c r="O82" s="635"/>
      <c r="P82" s="636"/>
      <c r="Q82" s="637"/>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3"/>
      <c r="BA82" s="593"/>
      <c r="BB82" s="593"/>
      <c r="BC82" s="593"/>
      <c r="BD82" s="594"/>
      <c r="BE82" s="572"/>
      <c r="BF82" s="572"/>
      <c r="BG82" s="572"/>
      <c r="BH82" s="572"/>
      <c r="BI82" s="572"/>
      <c r="BJ82" s="572"/>
      <c r="BK82" s="572"/>
      <c r="BL82" s="572"/>
      <c r="BM82" s="572"/>
      <c r="BN82" s="572"/>
      <c r="BO82" s="572"/>
      <c r="BP82" s="572"/>
      <c r="BQ82" s="524">
        <v>76</v>
      </c>
      <c r="BR82" s="616"/>
      <c r="BS82" s="617"/>
      <c r="BT82" s="618"/>
      <c r="BU82" s="618"/>
      <c r="BV82" s="618"/>
      <c r="BW82" s="618"/>
      <c r="BX82" s="618"/>
      <c r="BY82" s="618"/>
      <c r="BZ82" s="618"/>
      <c r="CA82" s="618"/>
      <c r="CB82" s="618"/>
      <c r="CC82" s="618"/>
      <c r="CD82" s="618"/>
      <c r="CE82" s="618"/>
      <c r="CF82" s="618"/>
      <c r="CG82" s="619"/>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23"/>
      <c r="EA82" s="468"/>
    </row>
    <row r="83" spans="1:131" ht="26.25" customHeight="1">
      <c r="A83" s="524">
        <v>16</v>
      </c>
      <c r="B83" s="634"/>
      <c r="C83" s="635"/>
      <c r="D83" s="635"/>
      <c r="E83" s="635"/>
      <c r="F83" s="635"/>
      <c r="G83" s="635"/>
      <c r="H83" s="635"/>
      <c r="I83" s="635"/>
      <c r="J83" s="635"/>
      <c r="K83" s="635"/>
      <c r="L83" s="635"/>
      <c r="M83" s="635"/>
      <c r="N83" s="635"/>
      <c r="O83" s="635"/>
      <c r="P83" s="636"/>
      <c r="Q83" s="637"/>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3"/>
      <c r="BA83" s="593"/>
      <c r="BB83" s="593"/>
      <c r="BC83" s="593"/>
      <c r="BD83" s="594"/>
      <c r="BE83" s="572"/>
      <c r="BF83" s="572"/>
      <c r="BG83" s="572"/>
      <c r="BH83" s="572"/>
      <c r="BI83" s="572"/>
      <c r="BJ83" s="572"/>
      <c r="BK83" s="572"/>
      <c r="BL83" s="572"/>
      <c r="BM83" s="572"/>
      <c r="BN83" s="572"/>
      <c r="BO83" s="572"/>
      <c r="BP83" s="572"/>
      <c r="BQ83" s="524">
        <v>77</v>
      </c>
      <c r="BR83" s="616"/>
      <c r="BS83" s="617"/>
      <c r="BT83" s="618"/>
      <c r="BU83" s="618"/>
      <c r="BV83" s="618"/>
      <c r="BW83" s="618"/>
      <c r="BX83" s="618"/>
      <c r="BY83" s="618"/>
      <c r="BZ83" s="618"/>
      <c r="CA83" s="618"/>
      <c r="CB83" s="618"/>
      <c r="CC83" s="618"/>
      <c r="CD83" s="618"/>
      <c r="CE83" s="618"/>
      <c r="CF83" s="618"/>
      <c r="CG83" s="619"/>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23"/>
      <c r="EA83" s="468"/>
    </row>
    <row r="84" spans="1:131" ht="26.25" customHeight="1">
      <c r="A84" s="524">
        <v>17</v>
      </c>
      <c r="B84" s="634"/>
      <c r="C84" s="635"/>
      <c r="D84" s="635"/>
      <c r="E84" s="635"/>
      <c r="F84" s="635"/>
      <c r="G84" s="635"/>
      <c r="H84" s="635"/>
      <c r="I84" s="635"/>
      <c r="J84" s="635"/>
      <c r="K84" s="635"/>
      <c r="L84" s="635"/>
      <c r="M84" s="635"/>
      <c r="N84" s="635"/>
      <c r="O84" s="635"/>
      <c r="P84" s="636"/>
      <c r="Q84" s="637"/>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3"/>
      <c r="BA84" s="593"/>
      <c r="BB84" s="593"/>
      <c r="BC84" s="593"/>
      <c r="BD84" s="594"/>
      <c r="BE84" s="572"/>
      <c r="BF84" s="572"/>
      <c r="BG84" s="572"/>
      <c r="BH84" s="572"/>
      <c r="BI84" s="572"/>
      <c r="BJ84" s="572"/>
      <c r="BK84" s="572"/>
      <c r="BL84" s="572"/>
      <c r="BM84" s="572"/>
      <c r="BN84" s="572"/>
      <c r="BO84" s="572"/>
      <c r="BP84" s="572"/>
      <c r="BQ84" s="524">
        <v>78</v>
      </c>
      <c r="BR84" s="616"/>
      <c r="BS84" s="617"/>
      <c r="BT84" s="618"/>
      <c r="BU84" s="618"/>
      <c r="BV84" s="618"/>
      <c r="BW84" s="618"/>
      <c r="BX84" s="618"/>
      <c r="BY84" s="618"/>
      <c r="BZ84" s="618"/>
      <c r="CA84" s="618"/>
      <c r="CB84" s="618"/>
      <c r="CC84" s="618"/>
      <c r="CD84" s="618"/>
      <c r="CE84" s="618"/>
      <c r="CF84" s="618"/>
      <c r="CG84" s="619"/>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23"/>
      <c r="EA84" s="468"/>
    </row>
    <row r="85" spans="1:131" ht="26.25" customHeight="1">
      <c r="A85" s="524">
        <v>18</v>
      </c>
      <c r="B85" s="634"/>
      <c r="C85" s="635"/>
      <c r="D85" s="635"/>
      <c r="E85" s="635"/>
      <c r="F85" s="635"/>
      <c r="G85" s="635"/>
      <c r="H85" s="635"/>
      <c r="I85" s="635"/>
      <c r="J85" s="635"/>
      <c r="K85" s="635"/>
      <c r="L85" s="635"/>
      <c r="M85" s="635"/>
      <c r="N85" s="635"/>
      <c r="O85" s="635"/>
      <c r="P85" s="636"/>
      <c r="Q85" s="637"/>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3"/>
      <c r="BA85" s="593"/>
      <c r="BB85" s="593"/>
      <c r="BC85" s="593"/>
      <c r="BD85" s="594"/>
      <c r="BE85" s="572"/>
      <c r="BF85" s="572"/>
      <c r="BG85" s="572"/>
      <c r="BH85" s="572"/>
      <c r="BI85" s="572"/>
      <c r="BJ85" s="572"/>
      <c r="BK85" s="572"/>
      <c r="BL85" s="572"/>
      <c r="BM85" s="572"/>
      <c r="BN85" s="572"/>
      <c r="BO85" s="572"/>
      <c r="BP85" s="572"/>
      <c r="BQ85" s="524">
        <v>79</v>
      </c>
      <c r="BR85" s="616"/>
      <c r="BS85" s="617"/>
      <c r="BT85" s="618"/>
      <c r="BU85" s="618"/>
      <c r="BV85" s="618"/>
      <c r="BW85" s="618"/>
      <c r="BX85" s="618"/>
      <c r="BY85" s="618"/>
      <c r="BZ85" s="618"/>
      <c r="CA85" s="618"/>
      <c r="CB85" s="618"/>
      <c r="CC85" s="618"/>
      <c r="CD85" s="618"/>
      <c r="CE85" s="618"/>
      <c r="CF85" s="618"/>
      <c r="CG85" s="619"/>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23"/>
      <c r="EA85" s="468"/>
    </row>
    <row r="86" spans="1:131" ht="26.25" customHeight="1">
      <c r="A86" s="524">
        <v>19</v>
      </c>
      <c r="B86" s="634"/>
      <c r="C86" s="635"/>
      <c r="D86" s="635"/>
      <c r="E86" s="635"/>
      <c r="F86" s="635"/>
      <c r="G86" s="635"/>
      <c r="H86" s="635"/>
      <c r="I86" s="635"/>
      <c r="J86" s="635"/>
      <c r="K86" s="635"/>
      <c r="L86" s="635"/>
      <c r="M86" s="635"/>
      <c r="N86" s="635"/>
      <c r="O86" s="635"/>
      <c r="P86" s="636"/>
      <c r="Q86" s="637"/>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3"/>
      <c r="BA86" s="593"/>
      <c r="BB86" s="593"/>
      <c r="BC86" s="593"/>
      <c r="BD86" s="594"/>
      <c r="BE86" s="572"/>
      <c r="BF86" s="572"/>
      <c r="BG86" s="572"/>
      <c r="BH86" s="572"/>
      <c r="BI86" s="572"/>
      <c r="BJ86" s="572"/>
      <c r="BK86" s="572"/>
      <c r="BL86" s="572"/>
      <c r="BM86" s="572"/>
      <c r="BN86" s="572"/>
      <c r="BO86" s="572"/>
      <c r="BP86" s="572"/>
      <c r="BQ86" s="524">
        <v>80</v>
      </c>
      <c r="BR86" s="616"/>
      <c r="BS86" s="617"/>
      <c r="BT86" s="618"/>
      <c r="BU86" s="618"/>
      <c r="BV86" s="618"/>
      <c r="BW86" s="618"/>
      <c r="BX86" s="618"/>
      <c r="BY86" s="618"/>
      <c r="BZ86" s="618"/>
      <c r="CA86" s="618"/>
      <c r="CB86" s="618"/>
      <c r="CC86" s="618"/>
      <c r="CD86" s="618"/>
      <c r="CE86" s="618"/>
      <c r="CF86" s="618"/>
      <c r="CG86" s="619"/>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23"/>
      <c r="EA86" s="468"/>
    </row>
    <row r="87" spans="1:131" ht="26.25" customHeight="1">
      <c r="A87" s="641">
        <v>20</v>
      </c>
      <c r="B87" s="642"/>
      <c r="C87" s="643"/>
      <c r="D87" s="643"/>
      <c r="E87" s="643"/>
      <c r="F87" s="643"/>
      <c r="G87" s="643"/>
      <c r="H87" s="643"/>
      <c r="I87" s="643"/>
      <c r="J87" s="643"/>
      <c r="K87" s="643"/>
      <c r="L87" s="643"/>
      <c r="M87" s="643"/>
      <c r="N87" s="643"/>
      <c r="O87" s="643"/>
      <c r="P87" s="644"/>
      <c r="Q87" s="645"/>
      <c r="R87" s="646"/>
      <c r="S87" s="646"/>
      <c r="T87" s="646"/>
      <c r="U87" s="646"/>
      <c r="V87" s="646"/>
      <c r="W87" s="646"/>
      <c r="X87" s="646"/>
      <c r="Y87" s="646"/>
      <c r="Z87" s="646"/>
      <c r="AA87" s="646"/>
      <c r="AB87" s="646"/>
      <c r="AC87" s="646"/>
      <c r="AD87" s="646"/>
      <c r="AE87" s="646"/>
      <c r="AF87" s="646"/>
      <c r="AG87" s="646"/>
      <c r="AH87" s="646"/>
      <c r="AI87" s="646"/>
      <c r="AJ87" s="646"/>
      <c r="AK87" s="646"/>
      <c r="AL87" s="646"/>
      <c r="AM87" s="646"/>
      <c r="AN87" s="646"/>
      <c r="AO87" s="646"/>
      <c r="AP87" s="646"/>
      <c r="AQ87" s="646"/>
      <c r="AR87" s="646"/>
      <c r="AS87" s="646"/>
      <c r="AT87" s="646"/>
      <c r="AU87" s="646"/>
      <c r="AV87" s="646"/>
      <c r="AW87" s="646"/>
      <c r="AX87" s="646"/>
      <c r="AY87" s="646"/>
      <c r="AZ87" s="647"/>
      <c r="BA87" s="647"/>
      <c r="BB87" s="647"/>
      <c r="BC87" s="647"/>
      <c r="BD87" s="648"/>
      <c r="BE87" s="572"/>
      <c r="BF87" s="572"/>
      <c r="BG87" s="572"/>
      <c r="BH87" s="572"/>
      <c r="BI87" s="572"/>
      <c r="BJ87" s="572"/>
      <c r="BK87" s="572"/>
      <c r="BL87" s="572"/>
      <c r="BM87" s="572"/>
      <c r="BN87" s="572"/>
      <c r="BO87" s="572"/>
      <c r="BP87" s="572"/>
      <c r="BQ87" s="524">
        <v>81</v>
      </c>
      <c r="BR87" s="616"/>
      <c r="BS87" s="617"/>
      <c r="BT87" s="618"/>
      <c r="BU87" s="618"/>
      <c r="BV87" s="618"/>
      <c r="BW87" s="618"/>
      <c r="BX87" s="618"/>
      <c r="BY87" s="618"/>
      <c r="BZ87" s="618"/>
      <c r="CA87" s="618"/>
      <c r="CB87" s="618"/>
      <c r="CC87" s="618"/>
      <c r="CD87" s="618"/>
      <c r="CE87" s="618"/>
      <c r="CF87" s="618"/>
      <c r="CG87" s="619"/>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23"/>
      <c r="EA87" s="468"/>
    </row>
    <row r="88" spans="1:131" ht="26.25" customHeight="1" thickBot="1">
      <c r="A88" s="555" t="s">
        <v>323</v>
      </c>
      <c r="B88" s="556" t="s">
        <v>355</v>
      </c>
      <c r="C88" s="557"/>
      <c r="D88" s="557"/>
      <c r="E88" s="557"/>
      <c r="F88" s="557"/>
      <c r="G88" s="557"/>
      <c r="H88" s="557"/>
      <c r="I88" s="557"/>
      <c r="J88" s="557"/>
      <c r="K88" s="557"/>
      <c r="L88" s="557"/>
      <c r="M88" s="557"/>
      <c r="N88" s="557"/>
      <c r="O88" s="557"/>
      <c r="P88" s="558"/>
      <c r="Q88" s="601"/>
      <c r="R88" s="602"/>
      <c r="S88" s="602"/>
      <c r="T88" s="602"/>
      <c r="U88" s="602"/>
      <c r="V88" s="602"/>
      <c r="W88" s="602"/>
      <c r="X88" s="602"/>
      <c r="Y88" s="602"/>
      <c r="Z88" s="602"/>
      <c r="AA88" s="602"/>
      <c r="AB88" s="602"/>
      <c r="AC88" s="602"/>
      <c r="AD88" s="602"/>
      <c r="AE88" s="602"/>
      <c r="AF88" s="605">
        <v>7743</v>
      </c>
      <c r="AG88" s="605"/>
      <c r="AH88" s="605"/>
      <c r="AI88" s="605"/>
      <c r="AJ88" s="605"/>
      <c r="AK88" s="602"/>
      <c r="AL88" s="602"/>
      <c r="AM88" s="602"/>
      <c r="AN88" s="602"/>
      <c r="AO88" s="602"/>
      <c r="AP88" s="605">
        <v>10487</v>
      </c>
      <c r="AQ88" s="605"/>
      <c r="AR88" s="605"/>
      <c r="AS88" s="605"/>
      <c r="AT88" s="605"/>
      <c r="AU88" s="605">
        <v>3792</v>
      </c>
      <c r="AV88" s="605"/>
      <c r="AW88" s="605"/>
      <c r="AX88" s="605"/>
      <c r="AY88" s="605"/>
      <c r="AZ88" s="609"/>
      <c r="BA88" s="609"/>
      <c r="BB88" s="609"/>
      <c r="BC88" s="609"/>
      <c r="BD88" s="610"/>
      <c r="BE88" s="572"/>
      <c r="BF88" s="572"/>
      <c r="BG88" s="572"/>
      <c r="BH88" s="572"/>
      <c r="BI88" s="572"/>
      <c r="BJ88" s="572"/>
      <c r="BK88" s="572"/>
      <c r="BL88" s="572"/>
      <c r="BM88" s="572"/>
      <c r="BN88" s="572"/>
      <c r="BO88" s="572"/>
      <c r="BP88" s="572"/>
      <c r="BQ88" s="524">
        <v>82</v>
      </c>
      <c r="BR88" s="616"/>
      <c r="BS88" s="617"/>
      <c r="BT88" s="618"/>
      <c r="BU88" s="618"/>
      <c r="BV88" s="618"/>
      <c r="BW88" s="618"/>
      <c r="BX88" s="618"/>
      <c r="BY88" s="618"/>
      <c r="BZ88" s="618"/>
      <c r="CA88" s="618"/>
      <c r="CB88" s="618"/>
      <c r="CC88" s="618"/>
      <c r="CD88" s="618"/>
      <c r="CE88" s="618"/>
      <c r="CF88" s="618"/>
      <c r="CG88" s="619"/>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23"/>
      <c r="EA88" s="468"/>
    </row>
    <row r="89" spans="1:131" ht="26.25" hidden="1" customHeight="1">
      <c r="A89" s="649"/>
      <c r="B89" s="650"/>
      <c r="C89" s="650"/>
      <c r="D89" s="650"/>
      <c r="E89" s="650"/>
      <c r="F89" s="650"/>
      <c r="G89" s="650"/>
      <c r="H89" s="650"/>
      <c r="I89" s="650"/>
      <c r="J89" s="650"/>
      <c r="K89" s="650"/>
      <c r="L89" s="650"/>
      <c r="M89" s="650"/>
      <c r="N89" s="650"/>
      <c r="O89" s="650"/>
      <c r="P89" s="650"/>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2"/>
      <c r="BA89" s="652"/>
      <c r="BB89" s="652"/>
      <c r="BC89" s="652"/>
      <c r="BD89" s="652"/>
      <c r="BE89" s="572"/>
      <c r="BF89" s="572"/>
      <c r="BG89" s="572"/>
      <c r="BH89" s="572"/>
      <c r="BI89" s="572"/>
      <c r="BJ89" s="572"/>
      <c r="BK89" s="572"/>
      <c r="BL89" s="572"/>
      <c r="BM89" s="572"/>
      <c r="BN89" s="572"/>
      <c r="BO89" s="572"/>
      <c r="BP89" s="572"/>
      <c r="BQ89" s="524">
        <v>83</v>
      </c>
      <c r="BR89" s="616"/>
      <c r="BS89" s="617"/>
      <c r="BT89" s="618"/>
      <c r="BU89" s="618"/>
      <c r="BV89" s="618"/>
      <c r="BW89" s="618"/>
      <c r="BX89" s="618"/>
      <c r="BY89" s="618"/>
      <c r="BZ89" s="618"/>
      <c r="CA89" s="618"/>
      <c r="CB89" s="618"/>
      <c r="CC89" s="618"/>
      <c r="CD89" s="618"/>
      <c r="CE89" s="618"/>
      <c r="CF89" s="618"/>
      <c r="CG89" s="619"/>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23"/>
      <c r="EA89" s="468"/>
    </row>
    <row r="90" spans="1:131" ht="26.25" hidden="1" customHeight="1">
      <c r="A90" s="649"/>
      <c r="B90" s="650"/>
      <c r="C90" s="650"/>
      <c r="D90" s="650"/>
      <c r="E90" s="650"/>
      <c r="F90" s="650"/>
      <c r="G90" s="650"/>
      <c r="H90" s="650"/>
      <c r="I90" s="650"/>
      <c r="J90" s="650"/>
      <c r="K90" s="650"/>
      <c r="L90" s="650"/>
      <c r="M90" s="650"/>
      <c r="N90" s="650"/>
      <c r="O90" s="650"/>
      <c r="P90" s="650"/>
      <c r="Q90" s="651"/>
      <c r="R90" s="651"/>
      <c r="S90" s="651"/>
      <c r="T90" s="651"/>
      <c r="U90" s="651"/>
      <c r="V90" s="651"/>
      <c r="W90" s="651"/>
      <c r="X90" s="651"/>
      <c r="Y90" s="651"/>
      <c r="Z90" s="651"/>
      <c r="AA90" s="651"/>
      <c r="AB90" s="651"/>
      <c r="AC90" s="651"/>
      <c r="AD90" s="651"/>
      <c r="AE90" s="651"/>
      <c r="AF90" s="651"/>
      <c r="AG90" s="651"/>
      <c r="AH90" s="651"/>
      <c r="AI90" s="651"/>
      <c r="AJ90" s="651"/>
      <c r="AK90" s="651"/>
      <c r="AL90" s="651"/>
      <c r="AM90" s="651"/>
      <c r="AN90" s="651"/>
      <c r="AO90" s="651"/>
      <c r="AP90" s="651"/>
      <c r="AQ90" s="651"/>
      <c r="AR90" s="651"/>
      <c r="AS90" s="651"/>
      <c r="AT90" s="651"/>
      <c r="AU90" s="651"/>
      <c r="AV90" s="651"/>
      <c r="AW90" s="651"/>
      <c r="AX90" s="651"/>
      <c r="AY90" s="651"/>
      <c r="AZ90" s="652"/>
      <c r="BA90" s="652"/>
      <c r="BB90" s="652"/>
      <c r="BC90" s="652"/>
      <c r="BD90" s="652"/>
      <c r="BE90" s="572"/>
      <c r="BF90" s="572"/>
      <c r="BG90" s="572"/>
      <c r="BH90" s="572"/>
      <c r="BI90" s="572"/>
      <c r="BJ90" s="572"/>
      <c r="BK90" s="572"/>
      <c r="BL90" s="572"/>
      <c r="BM90" s="572"/>
      <c r="BN90" s="572"/>
      <c r="BO90" s="572"/>
      <c r="BP90" s="572"/>
      <c r="BQ90" s="524">
        <v>84</v>
      </c>
      <c r="BR90" s="616"/>
      <c r="BS90" s="617"/>
      <c r="BT90" s="618"/>
      <c r="BU90" s="618"/>
      <c r="BV90" s="618"/>
      <c r="BW90" s="618"/>
      <c r="BX90" s="618"/>
      <c r="BY90" s="618"/>
      <c r="BZ90" s="618"/>
      <c r="CA90" s="618"/>
      <c r="CB90" s="618"/>
      <c r="CC90" s="618"/>
      <c r="CD90" s="618"/>
      <c r="CE90" s="618"/>
      <c r="CF90" s="618"/>
      <c r="CG90" s="619"/>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23"/>
      <c r="EA90" s="468"/>
    </row>
    <row r="91" spans="1:131" ht="26.25" hidden="1" customHeight="1">
      <c r="A91" s="649"/>
      <c r="B91" s="650"/>
      <c r="C91" s="650"/>
      <c r="D91" s="650"/>
      <c r="E91" s="650"/>
      <c r="F91" s="650"/>
      <c r="G91" s="650"/>
      <c r="H91" s="650"/>
      <c r="I91" s="650"/>
      <c r="J91" s="650"/>
      <c r="K91" s="650"/>
      <c r="L91" s="650"/>
      <c r="M91" s="650"/>
      <c r="N91" s="650"/>
      <c r="O91" s="650"/>
      <c r="P91" s="650"/>
      <c r="Q91" s="651"/>
      <c r="R91" s="651"/>
      <c r="S91" s="651"/>
      <c r="T91" s="651"/>
      <c r="U91" s="651"/>
      <c r="V91" s="651"/>
      <c r="W91" s="651"/>
      <c r="X91" s="651"/>
      <c r="Y91" s="651"/>
      <c r="Z91" s="651"/>
      <c r="AA91" s="651"/>
      <c r="AB91" s="651"/>
      <c r="AC91" s="651"/>
      <c r="AD91" s="651"/>
      <c r="AE91" s="651"/>
      <c r="AF91" s="651"/>
      <c r="AG91" s="651"/>
      <c r="AH91" s="651"/>
      <c r="AI91" s="651"/>
      <c r="AJ91" s="651"/>
      <c r="AK91" s="651"/>
      <c r="AL91" s="651"/>
      <c r="AM91" s="651"/>
      <c r="AN91" s="651"/>
      <c r="AO91" s="651"/>
      <c r="AP91" s="651"/>
      <c r="AQ91" s="651"/>
      <c r="AR91" s="651"/>
      <c r="AS91" s="651"/>
      <c r="AT91" s="651"/>
      <c r="AU91" s="651"/>
      <c r="AV91" s="651"/>
      <c r="AW91" s="651"/>
      <c r="AX91" s="651"/>
      <c r="AY91" s="651"/>
      <c r="AZ91" s="652"/>
      <c r="BA91" s="652"/>
      <c r="BB91" s="652"/>
      <c r="BC91" s="652"/>
      <c r="BD91" s="652"/>
      <c r="BE91" s="572"/>
      <c r="BF91" s="572"/>
      <c r="BG91" s="572"/>
      <c r="BH91" s="572"/>
      <c r="BI91" s="572"/>
      <c r="BJ91" s="572"/>
      <c r="BK91" s="572"/>
      <c r="BL91" s="572"/>
      <c r="BM91" s="572"/>
      <c r="BN91" s="572"/>
      <c r="BO91" s="572"/>
      <c r="BP91" s="572"/>
      <c r="BQ91" s="524">
        <v>85</v>
      </c>
      <c r="BR91" s="616"/>
      <c r="BS91" s="617"/>
      <c r="BT91" s="618"/>
      <c r="BU91" s="618"/>
      <c r="BV91" s="618"/>
      <c r="BW91" s="618"/>
      <c r="BX91" s="618"/>
      <c r="BY91" s="618"/>
      <c r="BZ91" s="618"/>
      <c r="CA91" s="618"/>
      <c r="CB91" s="618"/>
      <c r="CC91" s="618"/>
      <c r="CD91" s="618"/>
      <c r="CE91" s="618"/>
      <c r="CF91" s="618"/>
      <c r="CG91" s="619"/>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23"/>
      <c r="EA91" s="468"/>
    </row>
    <row r="92" spans="1:131" ht="26.25" hidden="1" customHeight="1">
      <c r="A92" s="649"/>
      <c r="B92" s="650"/>
      <c r="C92" s="650"/>
      <c r="D92" s="650"/>
      <c r="E92" s="650"/>
      <c r="F92" s="650"/>
      <c r="G92" s="650"/>
      <c r="H92" s="650"/>
      <c r="I92" s="650"/>
      <c r="J92" s="650"/>
      <c r="K92" s="650"/>
      <c r="L92" s="650"/>
      <c r="M92" s="650"/>
      <c r="N92" s="650"/>
      <c r="O92" s="650"/>
      <c r="P92" s="650"/>
      <c r="Q92" s="651"/>
      <c r="R92" s="651"/>
      <c r="S92" s="651"/>
      <c r="T92" s="651"/>
      <c r="U92" s="651"/>
      <c r="V92" s="651"/>
      <c r="W92" s="651"/>
      <c r="X92" s="651"/>
      <c r="Y92" s="651"/>
      <c r="Z92" s="651"/>
      <c r="AA92" s="651"/>
      <c r="AB92" s="651"/>
      <c r="AC92" s="651"/>
      <c r="AD92" s="651"/>
      <c r="AE92" s="651"/>
      <c r="AF92" s="651"/>
      <c r="AG92" s="651"/>
      <c r="AH92" s="651"/>
      <c r="AI92" s="651"/>
      <c r="AJ92" s="651"/>
      <c r="AK92" s="651"/>
      <c r="AL92" s="651"/>
      <c r="AM92" s="651"/>
      <c r="AN92" s="651"/>
      <c r="AO92" s="651"/>
      <c r="AP92" s="651"/>
      <c r="AQ92" s="651"/>
      <c r="AR92" s="651"/>
      <c r="AS92" s="651"/>
      <c r="AT92" s="651"/>
      <c r="AU92" s="651"/>
      <c r="AV92" s="651"/>
      <c r="AW92" s="651"/>
      <c r="AX92" s="651"/>
      <c r="AY92" s="651"/>
      <c r="AZ92" s="652"/>
      <c r="BA92" s="652"/>
      <c r="BB92" s="652"/>
      <c r="BC92" s="652"/>
      <c r="BD92" s="652"/>
      <c r="BE92" s="572"/>
      <c r="BF92" s="572"/>
      <c r="BG92" s="572"/>
      <c r="BH92" s="572"/>
      <c r="BI92" s="572"/>
      <c r="BJ92" s="572"/>
      <c r="BK92" s="572"/>
      <c r="BL92" s="572"/>
      <c r="BM92" s="572"/>
      <c r="BN92" s="572"/>
      <c r="BO92" s="572"/>
      <c r="BP92" s="572"/>
      <c r="BQ92" s="524">
        <v>86</v>
      </c>
      <c r="BR92" s="616"/>
      <c r="BS92" s="617"/>
      <c r="BT92" s="618"/>
      <c r="BU92" s="618"/>
      <c r="BV92" s="618"/>
      <c r="BW92" s="618"/>
      <c r="BX92" s="618"/>
      <c r="BY92" s="618"/>
      <c r="BZ92" s="618"/>
      <c r="CA92" s="618"/>
      <c r="CB92" s="618"/>
      <c r="CC92" s="618"/>
      <c r="CD92" s="618"/>
      <c r="CE92" s="618"/>
      <c r="CF92" s="618"/>
      <c r="CG92" s="619"/>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23"/>
      <c r="EA92" s="468"/>
    </row>
    <row r="93" spans="1:131" ht="26.25" hidden="1" customHeight="1">
      <c r="A93" s="649"/>
      <c r="B93" s="650"/>
      <c r="C93" s="650"/>
      <c r="D93" s="650"/>
      <c r="E93" s="650"/>
      <c r="F93" s="650"/>
      <c r="G93" s="650"/>
      <c r="H93" s="650"/>
      <c r="I93" s="650"/>
      <c r="J93" s="650"/>
      <c r="K93" s="650"/>
      <c r="L93" s="650"/>
      <c r="M93" s="650"/>
      <c r="N93" s="650"/>
      <c r="O93" s="650"/>
      <c r="P93" s="650"/>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51"/>
      <c r="AW93" s="651"/>
      <c r="AX93" s="651"/>
      <c r="AY93" s="651"/>
      <c r="AZ93" s="652"/>
      <c r="BA93" s="652"/>
      <c r="BB93" s="652"/>
      <c r="BC93" s="652"/>
      <c r="BD93" s="652"/>
      <c r="BE93" s="572"/>
      <c r="BF93" s="572"/>
      <c r="BG93" s="572"/>
      <c r="BH93" s="572"/>
      <c r="BI93" s="572"/>
      <c r="BJ93" s="572"/>
      <c r="BK93" s="572"/>
      <c r="BL93" s="572"/>
      <c r="BM93" s="572"/>
      <c r="BN93" s="572"/>
      <c r="BO93" s="572"/>
      <c r="BP93" s="572"/>
      <c r="BQ93" s="524">
        <v>87</v>
      </c>
      <c r="BR93" s="616"/>
      <c r="BS93" s="617"/>
      <c r="BT93" s="618"/>
      <c r="BU93" s="618"/>
      <c r="BV93" s="618"/>
      <c r="BW93" s="618"/>
      <c r="BX93" s="618"/>
      <c r="BY93" s="618"/>
      <c r="BZ93" s="618"/>
      <c r="CA93" s="618"/>
      <c r="CB93" s="618"/>
      <c r="CC93" s="618"/>
      <c r="CD93" s="618"/>
      <c r="CE93" s="618"/>
      <c r="CF93" s="618"/>
      <c r="CG93" s="619"/>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23"/>
      <c r="EA93" s="468"/>
    </row>
    <row r="94" spans="1:131" ht="26.25" hidden="1" customHeight="1">
      <c r="A94" s="649"/>
      <c r="B94" s="650"/>
      <c r="C94" s="650"/>
      <c r="D94" s="650"/>
      <c r="E94" s="650"/>
      <c r="F94" s="650"/>
      <c r="G94" s="650"/>
      <c r="H94" s="650"/>
      <c r="I94" s="650"/>
      <c r="J94" s="650"/>
      <c r="K94" s="650"/>
      <c r="L94" s="650"/>
      <c r="M94" s="650"/>
      <c r="N94" s="650"/>
      <c r="O94" s="650"/>
      <c r="P94" s="650"/>
      <c r="Q94" s="651"/>
      <c r="R94" s="651"/>
      <c r="S94" s="651"/>
      <c r="T94" s="651"/>
      <c r="U94" s="651"/>
      <c r="V94" s="651"/>
      <c r="W94" s="651"/>
      <c r="X94" s="651"/>
      <c r="Y94" s="651"/>
      <c r="Z94" s="651"/>
      <c r="AA94" s="651"/>
      <c r="AB94" s="651"/>
      <c r="AC94" s="651"/>
      <c r="AD94" s="651"/>
      <c r="AE94" s="651"/>
      <c r="AF94" s="651"/>
      <c r="AG94" s="651"/>
      <c r="AH94" s="651"/>
      <c r="AI94" s="651"/>
      <c r="AJ94" s="651"/>
      <c r="AK94" s="651"/>
      <c r="AL94" s="651"/>
      <c r="AM94" s="651"/>
      <c r="AN94" s="651"/>
      <c r="AO94" s="651"/>
      <c r="AP94" s="651"/>
      <c r="AQ94" s="651"/>
      <c r="AR94" s="651"/>
      <c r="AS94" s="651"/>
      <c r="AT94" s="651"/>
      <c r="AU94" s="651"/>
      <c r="AV94" s="651"/>
      <c r="AW94" s="651"/>
      <c r="AX94" s="651"/>
      <c r="AY94" s="651"/>
      <c r="AZ94" s="652"/>
      <c r="BA94" s="652"/>
      <c r="BB94" s="652"/>
      <c r="BC94" s="652"/>
      <c r="BD94" s="652"/>
      <c r="BE94" s="572"/>
      <c r="BF94" s="572"/>
      <c r="BG94" s="572"/>
      <c r="BH94" s="572"/>
      <c r="BI94" s="572"/>
      <c r="BJ94" s="572"/>
      <c r="BK94" s="572"/>
      <c r="BL94" s="572"/>
      <c r="BM94" s="572"/>
      <c r="BN94" s="572"/>
      <c r="BO94" s="572"/>
      <c r="BP94" s="572"/>
      <c r="BQ94" s="524">
        <v>88</v>
      </c>
      <c r="BR94" s="616"/>
      <c r="BS94" s="617"/>
      <c r="BT94" s="618"/>
      <c r="BU94" s="618"/>
      <c r="BV94" s="618"/>
      <c r="BW94" s="618"/>
      <c r="BX94" s="618"/>
      <c r="BY94" s="618"/>
      <c r="BZ94" s="618"/>
      <c r="CA94" s="618"/>
      <c r="CB94" s="618"/>
      <c r="CC94" s="618"/>
      <c r="CD94" s="618"/>
      <c r="CE94" s="618"/>
      <c r="CF94" s="618"/>
      <c r="CG94" s="619"/>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23"/>
      <c r="EA94" s="468"/>
    </row>
    <row r="95" spans="1:131" ht="26.25" hidden="1" customHeight="1">
      <c r="A95" s="649"/>
      <c r="B95" s="650"/>
      <c r="C95" s="650"/>
      <c r="D95" s="650"/>
      <c r="E95" s="650"/>
      <c r="F95" s="650"/>
      <c r="G95" s="650"/>
      <c r="H95" s="650"/>
      <c r="I95" s="650"/>
      <c r="J95" s="650"/>
      <c r="K95" s="650"/>
      <c r="L95" s="650"/>
      <c r="M95" s="650"/>
      <c r="N95" s="650"/>
      <c r="O95" s="650"/>
      <c r="P95" s="650"/>
      <c r="Q95" s="651"/>
      <c r="R95" s="651"/>
      <c r="S95" s="651"/>
      <c r="T95" s="651"/>
      <c r="U95" s="651"/>
      <c r="V95" s="651"/>
      <c r="W95" s="651"/>
      <c r="X95" s="651"/>
      <c r="Y95" s="651"/>
      <c r="Z95" s="651"/>
      <c r="AA95" s="651"/>
      <c r="AB95" s="651"/>
      <c r="AC95" s="651"/>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2"/>
      <c r="BA95" s="652"/>
      <c r="BB95" s="652"/>
      <c r="BC95" s="652"/>
      <c r="BD95" s="652"/>
      <c r="BE95" s="572"/>
      <c r="BF95" s="572"/>
      <c r="BG95" s="572"/>
      <c r="BH95" s="572"/>
      <c r="BI95" s="572"/>
      <c r="BJ95" s="572"/>
      <c r="BK95" s="572"/>
      <c r="BL95" s="572"/>
      <c r="BM95" s="572"/>
      <c r="BN95" s="572"/>
      <c r="BO95" s="572"/>
      <c r="BP95" s="572"/>
      <c r="BQ95" s="524">
        <v>89</v>
      </c>
      <c r="BR95" s="616"/>
      <c r="BS95" s="617"/>
      <c r="BT95" s="618"/>
      <c r="BU95" s="618"/>
      <c r="BV95" s="618"/>
      <c r="BW95" s="618"/>
      <c r="BX95" s="618"/>
      <c r="BY95" s="618"/>
      <c r="BZ95" s="618"/>
      <c r="CA95" s="618"/>
      <c r="CB95" s="618"/>
      <c r="CC95" s="618"/>
      <c r="CD95" s="618"/>
      <c r="CE95" s="618"/>
      <c r="CF95" s="618"/>
      <c r="CG95" s="619"/>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23"/>
      <c r="EA95" s="468"/>
    </row>
    <row r="96" spans="1:131" ht="26.25" hidden="1" customHeight="1">
      <c r="A96" s="649"/>
      <c r="B96" s="650"/>
      <c r="C96" s="650"/>
      <c r="D96" s="650"/>
      <c r="E96" s="650"/>
      <c r="F96" s="650"/>
      <c r="G96" s="650"/>
      <c r="H96" s="650"/>
      <c r="I96" s="650"/>
      <c r="J96" s="650"/>
      <c r="K96" s="650"/>
      <c r="L96" s="650"/>
      <c r="M96" s="650"/>
      <c r="N96" s="650"/>
      <c r="O96" s="650"/>
      <c r="P96" s="650"/>
      <c r="Q96" s="651"/>
      <c r="R96" s="651"/>
      <c r="S96" s="651"/>
      <c r="T96" s="651"/>
      <c r="U96" s="651"/>
      <c r="V96" s="651"/>
      <c r="W96" s="651"/>
      <c r="X96" s="651"/>
      <c r="Y96" s="651"/>
      <c r="Z96" s="651"/>
      <c r="AA96" s="651"/>
      <c r="AB96" s="651"/>
      <c r="AC96" s="651"/>
      <c r="AD96" s="651"/>
      <c r="AE96" s="651"/>
      <c r="AF96" s="651"/>
      <c r="AG96" s="651"/>
      <c r="AH96" s="651"/>
      <c r="AI96" s="651"/>
      <c r="AJ96" s="651"/>
      <c r="AK96" s="651"/>
      <c r="AL96" s="651"/>
      <c r="AM96" s="651"/>
      <c r="AN96" s="651"/>
      <c r="AO96" s="651"/>
      <c r="AP96" s="651"/>
      <c r="AQ96" s="651"/>
      <c r="AR96" s="651"/>
      <c r="AS96" s="651"/>
      <c r="AT96" s="651"/>
      <c r="AU96" s="651"/>
      <c r="AV96" s="651"/>
      <c r="AW96" s="651"/>
      <c r="AX96" s="651"/>
      <c r="AY96" s="651"/>
      <c r="AZ96" s="652"/>
      <c r="BA96" s="652"/>
      <c r="BB96" s="652"/>
      <c r="BC96" s="652"/>
      <c r="BD96" s="652"/>
      <c r="BE96" s="572"/>
      <c r="BF96" s="572"/>
      <c r="BG96" s="572"/>
      <c r="BH96" s="572"/>
      <c r="BI96" s="572"/>
      <c r="BJ96" s="572"/>
      <c r="BK96" s="572"/>
      <c r="BL96" s="572"/>
      <c r="BM96" s="572"/>
      <c r="BN96" s="572"/>
      <c r="BO96" s="572"/>
      <c r="BP96" s="572"/>
      <c r="BQ96" s="524">
        <v>90</v>
      </c>
      <c r="BR96" s="616"/>
      <c r="BS96" s="617"/>
      <c r="BT96" s="618"/>
      <c r="BU96" s="618"/>
      <c r="BV96" s="618"/>
      <c r="BW96" s="618"/>
      <c r="BX96" s="618"/>
      <c r="BY96" s="618"/>
      <c r="BZ96" s="618"/>
      <c r="CA96" s="618"/>
      <c r="CB96" s="618"/>
      <c r="CC96" s="618"/>
      <c r="CD96" s="618"/>
      <c r="CE96" s="618"/>
      <c r="CF96" s="618"/>
      <c r="CG96" s="619"/>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23"/>
      <c r="EA96" s="468"/>
    </row>
    <row r="97" spans="1:131" ht="26.25" hidden="1" customHeight="1">
      <c r="A97" s="649"/>
      <c r="B97" s="650"/>
      <c r="C97" s="650"/>
      <c r="D97" s="650"/>
      <c r="E97" s="650"/>
      <c r="F97" s="650"/>
      <c r="G97" s="650"/>
      <c r="H97" s="650"/>
      <c r="I97" s="650"/>
      <c r="J97" s="650"/>
      <c r="K97" s="650"/>
      <c r="L97" s="650"/>
      <c r="M97" s="650"/>
      <c r="N97" s="650"/>
      <c r="O97" s="650"/>
      <c r="P97" s="650"/>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2"/>
      <c r="BA97" s="652"/>
      <c r="BB97" s="652"/>
      <c r="BC97" s="652"/>
      <c r="BD97" s="652"/>
      <c r="BE97" s="572"/>
      <c r="BF97" s="572"/>
      <c r="BG97" s="572"/>
      <c r="BH97" s="572"/>
      <c r="BI97" s="572"/>
      <c r="BJ97" s="572"/>
      <c r="BK97" s="572"/>
      <c r="BL97" s="572"/>
      <c r="BM97" s="572"/>
      <c r="BN97" s="572"/>
      <c r="BO97" s="572"/>
      <c r="BP97" s="572"/>
      <c r="BQ97" s="524">
        <v>91</v>
      </c>
      <c r="BR97" s="616"/>
      <c r="BS97" s="617"/>
      <c r="BT97" s="618"/>
      <c r="BU97" s="618"/>
      <c r="BV97" s="618"/>
      <c r="BW97" s="618"/>
      <c r="BX97" s="618"/>
      <c r="BY97" s="618"/>
      <c r="BZ97" s="618"/>
      <c r="CA97" s="618"/>
      <c r="CB97" s="618"/>
      <c r="CC97" s="618"/>
      <c r="CD97" s="618"/>
      <c r="CE97" s="618"/>
      <c r="CF97" s="618"/>
      <c r="CG97" s="619"/>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23"/>
      <c r="EA97" s="468"/>
    </row>
    <row r="98" spans="1:131" ht="26.25" hidden="1" customHeight="1">
      <c r="A98" s="649"/>
      <c r="B98" s="650"/>
      <c r="C98" s="650"/>
      <c r="D98" s="650"/>
      <c r="E98" s="650"/>
      <c r="F98" s="650"/>
      <c r="G98" s="650"/>
      <c r="H98" s="650"/>
      <c r="I98" s="650"/>
      <c r="J98" s="650"/>
      <c r="K98" s="650"/>
      <c r="L98" s="650"/>
      <c r="M98" s="650"/>
      <c r="N98" s="650"/>
      <c r="O98" s="650"/>
      <c r="P98" s="650"/>
      <c r="Q98" s="651"/>
      <c r="R98" s="651"/>
      <c r="S98" s="651"/>
      <c r="T98" s="651"/>
      <c r="U98" s="651"/>
      <c r="V98" s="651"/>
      <c r="W98" s="651"/>
      <c r="X98" s="651"/>
      <c r="Y98" s="651"/>
      <c r="Z98" s="651"/>
      <c r="AA98" s="651"/>
      <c r="AB98" s="651"/>
      <c r="AC98" s="651"/>
      <c r="AD98" s="651"/>
      <c r="AE98" s="651"/>
      <c r="AF98" s="651"/>
      <c r="AG98" s="651"/>
      <c r="AH98" s="651"/>
      <c r="AI98" s="651"/>
      <c r="AJ98" s="651"/>
      <c r="AK98" s="651"/>
      <c r="AL98" s="651"/>
      <c r="AM98" s="651"/>
      <c r="AN98" s="651"/>
      <c r="AO98" s="651"/>
      <c r="AP98" s="651"/>
      <c r="AQ98" s="651"/>
      <c r="AR98" s="651"/>
      <c r="AS98" s="651"/>
      <c r="AT98" s="651"/>
      <c r="AU98" s="651"/>
      <c r="AV98" s="651"/>
      <c r="AW98" s="651"/>
      <c r="AX98" s="651"/>
      <c r="AY98" s="651"/>
      <c r="AZ98" s="652"/>
      <c r="BA98" s="652"/>
      <c r="BB98" s="652"/>
      <c r="BC98" s="652"/>
      <c r="BD98" s="652"/>
      <c r="BE98" s="572"/>
      <c r="BF98" s="572"/>
      <c r="BG98" s="572"/>
      <c r="BH98" s="572"/>
      <c r="BI98" s="572"/>
      <c r="BJ98" s="572"/>
      <c r="BK98" s="572"/>
      <c r="BL98" s="572"/>
      <c r="BM98" s="572"/>
      <c r="BN98" s="572"/>
      <c r="BO98" s="572"/>
      <c r="BP98" s="572"/>
      <c r="BQ98" s="524">
        <v>92</v>
      </c>
      <c r="BR98" s="616"/>
      <c r="BS98" s="617"/>
      <c r="BT98" s="618"/>
      <c r="BU98" s="618"/>
      <c r="BV98" s="618"/>
      <c r="BW98" s="618"/>
      <c r="BX98" s="618"/>
      <c r="BY98" s="618"/>
      <c r="BZ98" s="618"/>
      <c r="CA98" s="618"/>
      <c r="CB98" s="618"/>
      <c r="CC98" s="618"/>
      <c r="CD98" s="618"/>
      <c r="CE98" s="618"/>
      <c r="CF98" s="618"/>
      <c r="CG98" s="619"/>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23"/>
      <c r="EA98" s="468"/>
    </row>
    <row r="99" spans="1:131" ht="26.25" hidden="1" customHeight="1">
      <c r="A99" s="649"/>
      <c r="B99" s="650"/>
      <c r="C99" s="650"/>
      <c r="D99" s="650"/>
      <c r="E99" s="650"/>
      <c r="F99" s="650"/>
      <c r="G99" s="650"/>
      <c r="H99" s="650"/>
      <c r="I99" s="650"/>
      <c r="J99" s="650"/>
      <c r="K99" s="650"/>
      <c r="L99" s="650"/>
      <c r="M99" s="650"/>
      <c r="N99" s="650"/>
      <c r="O99" s="650"/>
      <c r="P99" s="650"/>
      <c r="Q99" s="651"/>
      <c r="R99" s="651"/>
      <c r="S99" s="651"/>
      <c r="T99" s="651"/>
      <c r="U99" s="651"/>
      <c r="V99" s="651"/>
      <c r="W99" s="651"/>
      <c r="X99" s="651"/>
      <c r="Y99" s="651"/>
      <c r="Z99" s="651"/>
      <c r="AA99" s="651"/>
      <c r="AB99" s="651"/>
      <c r="AC99" s="651"/>
      <c r="AD99" s="651"/>
      <c r="AE99" s="651"/>
      <c r="AF99" s="651"/>
      <c r="AG99" s="651"/>
      <c r="AH99" s="651"/>
      <c r="AI99" s="651"/>
      <c r="AJ99" s="651"/>
      <c r="AK99" s="651"/>
      <c r="AL99" s="651"/>
      <c r="AM99" s="651"/>
      <c r="AN99" s="651"/>
      <c r="AO99" s="651"/>
      <c r="AP99" s="651"/>
      <c r="AQ99" s="651"/>
      <c r="AR99" s="651"/>
      <c r="AS99" s="651"/>
      <c r="AT99" s="651"/>
      <c r="AU99" s="651"/>
      <c r="AV99" s="651"/>
      <c r="AW99" s="651"/>
      <c r="AX99" s="651"/>
      <c r="AY99" s="651"/>
      <c r="AZ99" s="652"/>
      <c r="BA99" s="652"/>
      <c r="BB99" s="652"/>
      <c r="BC99" s="652"/>
      <c r="BD99" s="652"/>
      <c r="BE99" s="572"/>
      <c r="BF99" s="572"/>
      <c r="BG99" s="572"/>
      <c r="BH99" s="572"/>
      <c r="BI99" s="572"/>
      <c r="BJ99" s="572"/>
      <c r="BK99" s="572"/>
      <c r="BL99" s="572"/>
      <c r="BM99" s="572"/>
      <c r="BN99" s="572"/>
      <c r="BO99" s="572"/>
      <c r="BP99" s="572"/>
      <c r="BQ99" s="524">
        <v>93</v>
      </c>
      <c r="BR99" s="616"/>
      <c r="BS99" s="617"/>
      <c r="BT99" s="618"/>
      <c r="BU99" s="618"/>
      <c r="BV99" s="618"/>
      <c r="BW99" s="618"/>
      <c r="BX99" s="618"/>
      <c r="BY99" s="618"/>
      <c r="BZ99" s="618"/>
      <c r="CA99" s="618"/>
      <c r="CB99" s="618"/>
      <c r="CC99" s="618"/>
      <c r="CD99" s="618"/>
      <c r="CE99" s="618"/>
      <c r="CF99" s="618"/>
      <c r="CG99" s="619"/>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23"/>
      <c r="EA99" s="468"/>
    </row>
    <row r="100" spans="1:131" ht="26.25" hidden="1" customHeight="1">
      <c r="A100" s="649"/>
      <c r="B100" s="650"/>
      <c r="C100" s="650"/>
      <c r="D100" s="650"/>
      <c r="E100" s="650"/>
      <c r="F100" s="650"/>
      <c r="G100" s="650"/>
      <c r="H100" s="650"/>
      <c r="I100" s="650"/>
      <c r="J100" s="650"/>
      <c r="K100" s="650"/>
      <c r="L100" s="650"/>
      <c r="M100" s="650"/>
      <c r="N100" s="650"/>
      <c r="O100" s="650"/>
      <c r="P100" s="650"/>
      <c r="Q100" s="651"/>
      <c r="R100" s="651"/>
      <c r="S100" s="651"/>
      <c r="T100" s="651"/>
      <c r="U100" s="651"/>
      <c r="V100" s="651"/>
      <c r="W100" s="651"/>
      <c r="X100" s="651"/>
      <c r="Y100" s="651"/>
      <c r="Z100" s="651"/>
      <c r="AA100" s="651"/>
      <c r="AB100" s="651"/>
      <c r="AC100" s="651"/>
      <c r="AD100" s="651"/>
      <c r="AE100" s="651"/>
      <c r="AF100" s="651"/>
      <c r="AG100" s="651"/>
      <c r="AH100" s="651"/>
      <c r="AI100" s="651"/>
      <c r="AJ100" s="651"/>
      <c r="AK100" s="651"/>
      <c r="AL100" s="651"/>
      <c r="AM100" s="651"/>
      <c r="AN100" s="651"/>
      <c r="AO100" s="651"/>
      <c r="AP100" s="651"/>
      <c r="AQ100" s="651"/>
      <c r="AR100" s="651"/>
      <c r="AS100" s="651"/>
      <c r="AT100" s="651"/>
      <c r="AU100" s="651"/>
      <c r="AV100" s="651"/>
      <c r="AW100" s="651"/>
      <c r="AX100" s="651"/>
      <c r="AY100" s="651"/>
      <c r="AZ100" s="652"/>
      <c r="BA100" s="652"/>
      <c r="BB100" s="652"/>
      <c r="BC100" s="652"/>
      <c r="BD100" s="652"/>
      <c r="BE100" s="572"/>
      <c r="BF100" s="572"/>
      <c r="BG100" s="572"/>
      <c r="BH100" s="572"/>
      <c r="BI100" s="572"/>
      <c r="BJ100" s="572"/>
      <c r="BK100" s="572"/>
      <c r="BL100" s="572"/>
      <c r="BM100" s="572"/>
      <c r="BN100" s="572"/>
      <c r="BO100" s="572"/>
      <c r="BP100" s="572"/>
      <c r="BQ100" s="524">
        <v>94</v>
      </c>
      <c r="BR100" s="616"/>
      <c r="BS100" s="617"/>
      <c r="BT100" s="618"/>
      <c r="BU100" s="618"/>
      <c r="BV100" s="618"/>
      <c r="BW100" s="618"/>
      <c r="BX100" s="618"/>
      <c r="BY100" s="618"/>
      <c r="BZ100" s="618"/>
      <c r="CA100" s="618"/>
      <c r="CB100" s="618"/>
      <c r="CC100" s="618"/>
      <c r="CD100" s="618"/>
      <c r="CE100" s="618"/>
      <c r="CF100" s="618"/>
      <c r="CG100" s="619"/>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23"/>
      <c r="EA100" s="468"/>
    </row>
    <row r="101" spans="1:131" ht="26.25" hidden="1" customHeight="1">
      <c r="A101" s="649"/>
      <c r="B101" s="650"/>
      <c r="C101" s="650"/>
      <c r="D101" s="650"/>
      <c r="E101" s="650"/>
      <c r="F101" s="650"/>
      <c r="G101" s="650"/>
      <c r="H101" s="650"/>
      <c r="I101" s="650"/>
      <c r="J101" s="650"/>
      <c r="K101" s="650"/>
      <c r="L101" s="650"/>
      <c r="M101" s="650"/>
      <c r="N101" s="650"/>
      <c r="O101" s="650"/>
      <c r="P101" s="650"/>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2"/>
      <c r="BA101" s="652"/>
      <c r="BB101" s="652"/>
      <c r="BC101" s="652"/>
      <c r="BD101" s="652"/>
      <c r="BE101" s="572"/>
      <c r="BF101" s="572"/>
      <c r="BG101" s="572"/>
      <c r="BH101" s="572"/>
      <c r="BI101" s="572"/>
      <c r="BJ101" s="572"/>
      <c r="BK101" s="572"/>
      <c r="BL101" s="572"/>
      <c r="BM101" s="572"/>
      <c r="BN101" s="572"/>
      <c r="BO101" s="572"/>
      <c r="BP101" s="572"/>
      <c r="BQ101" s="524">
        <v>95</v>
      </c>
      <c r="BR101" s="616"/>
      <c r="BS101" s="617"/>
      <c r="BT101" s="618"/>
      <c r="BU101" s="618"/>
      <c r="BV101" s="618"/>
      <c r="BW101" s="618"/>
      <c r="BX101" s="618"/>
      <c r="BY101" s="618"/>
      <c r="BZ101" s="618"/>
      <c r="CA101" s="618"/>
      <c r="CB101" s="618"/>
      <c r="CC101" s="618"/>
      <c r="CD101" s="618"/>
      <c r="CE101" s="618"/>
      <c r="CF101" s="618"/>
      <c r="CG101" s="619"/>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23"/>
      <c r="EA101" s="468"/>
    </row>
    <row r="102" spans="1:131" ht="26.25" customHeight="1" thickBot="1">
      <c r="A102" s="649"/>
      <c r="B102" s="650"/>
      <c r="C102" s="650"/>
      <c r="D102" s="650"/>
      <c r="E102" s="650"/>
      <c r="F102" s="650"/>
      <c r="G102" s="650"/>
      <c r="H102" s="650"/>
      <c r="I102" s="650"/>
      <c r="J102" s="650"/>
      <c r="K102" s="650"/>
      <c r="L102" s="650"/>
      <c r="M102" s="650"/>
      <c r="N102" s="650"/>
      <c r="O102" s="650"/>
      <c r="P102" s="650"/>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2"/>
      <c r="BA102" s="652"/>
      <c r="BB102" s="652"/>
      <c r="BC102" s="652"/>
      <c r="BD102" s="652"/>
      <c r="BE102" s="572"/>
      <c r="BF102" s="572"/>
      <c r="BG102" s="572"/>
      <c r="BH102" s="572"/>
      <c r="BI102" s="572"/>
      <c r="BJ102" s="572"/>
      <c r="BK102" s="572"/>
      <c r="BL102" s="572"/>
      <c r="BM102" s="572"/>
      <c r="BN102" s="572"/>
      <c r="BO102" s="572"/>
      <c r="BP102" s="572"/>
      <c r="BQ102" s="555" t="s">
        <v>323</v>
      </c>
      <c r="BR102" s="556" t="s">
        <v>356</v>
      </c>
      <c r="BS102" s="557"/>
      <c r="BT102" s="557"/>
      <c r="BU102" s="557"/>
      <c r="BV102" s="557"/>
      <c r="BW102" s="557"/>
      <c r="BX102" s="557"/>
      <c r="BY102" s="557"/>
      <c r="BZ102" s="557"/>
      <c r="CA102" s="557"/>
      <c r="CB102" s="557"/>
      <c r="CC102" s="557"/>
      <c r="CD102" s="557"/>
      <c r="CE102" s="557"/>
      <c r="CF102" s="557"/>
      <c r="CG102" s="558"/>
      <c r="CH102" s="653"/>
      <c r="CI102" s="654"/>
      <c r="CJ102" s="654"/>
      <c r="CK102" s="654"/>
      <c r="CL102" s="655"/>
      <c r="CM102" s="653"/>
      <c r="CN102" s="654"/>
      <c r="CO102" s="654"/>
      <c r="CP102" s="654"/>
      <c r="CQ102" s="655"/>
      <c r="CR102" s="656">
        <v>1</v>
      </c>
      <c r="CS102" s="612"/>
      <c r="CT102" s="612"/>
      <c r="CU102" s="612"/>
      <c r="CV102" s="657"/>
      <c r="CW102" s="656" t="s">
        <v>321</v>
      </c>
      <c r="CX102" s="612"/>
      <c r="CY102" s="612"/>
      <c r="CZ102" s="612"/>
      <c r="DA102" s="657"/>
      <c r="DB102" s="656" t="s">
        <v>321</v>
      </c>
      <c r="DC102" s="612"/>
      <c r="DD102" s="612"/>
      <c r="DE102" s="612"/>
      <c r="DF102" s="657"/>
      <c r="DG102" s="656"/>
      <c r="DH102" s="612"/>
      <c r="DI102" s="612"/>
      <c r="DJ102" s="612"/>
      <c r="DK102" s="657"/>
      <c r="DL102" s="656" t="s">
        <v>321</v>
      </c>
      <c r="DM102" s="612"/>
      <c r="DN102" s="612"/>
      <c r="DO102" s="612"/>
      <c r="DP102" s="657"/>
      <c r="DQ102" s="656">
        <v>0</v>
      </c>
      <c r="DR102" s="612"/>
      <c r="DS102" s="612"/>
      <c r="DT102" s="612"/>
      <c r="DU102" s="657"/>
      <c r="DV102" s="556"/>
      <c r="DW102" s="557"/>
      <c r="DX102" s="557"/>
      <c r="DY102" s="557"/>
      <c r="DZ102" s="658"/>
      <c r="EA102" s="468"/>
    </row>
    <row r="103" spans="1:131" ht="26.25" customHeight="1">
      <c r="A103" s="649"/>
      <c r="B103" s="650"/>
      <c r="C103" s="650"/>
      <c r="D103" s="650"/>
      <c r="E103" s="650"/>
      <c r="F103" s="650"/>
      <c r="G103" s="650"/>
      <c r="H103" s="650"/>
      <c r="I103" s="650"/>
      <c r="J103" s="650"/>
      <c r="K103" s="650"/>
      <c r="L103" s="650"/>
      <c r="M103" s="650"/>
      <c r="N103" s="650"/>
      <c r="O103" s="650"/>
      <c r="P103" s="650"/>
      <c r="Q103" s="651"/>
      <c r="R103" s="651"/>
      <c r="S103" s="651"/>
      <c r="T103" s="651"/>
      <c r="U103" s="651"/>
      <c r="V103" s="651"/>
      <c r="W103" s="651"/>
      <c r="X103" s="651"/>
      <c r="Y103" s="651"/>
      <c r="Z103" s="651"/>
      <c r="AA103" s="651"/>
      <c r="AB103" s="651"/>
      <c r="AC103" s="651"/>
      <c r="AD103" s="651"/>
      <c r="AE103" s="651"/>
      <c r="AF103" s="651"/>
      <c r="AG103" s="651"/>
      <c r="AH103" s="651"/>
      <c r="AI103" s="651"/>
      <c r="AJ103" s="651"/>
      <c r="AK103" s="651"/>
      <c r="AL103" s="651"/>
      <c r="AM103" s="651"/>
      <c r="AN103" s="651"/>
      <c r="AO103" s="651"/>
      <c r="AP103" s="651"/>
      <c r="AQ103" s="651"/>
      <c r="AR103" s="651"/>
      <c r="AS103" s="651"/>
      <c r="AT103" s="651"/>
      <c r="AU103" s="651"/>
      <c r="AV103" s="651"/>
      <c r="AW103" s="651"/>
      <c r="AX103" s="651"/>
      <c r="AY103" s="651"/>
      <c r="AZ103" s="652"/>
      <c r="BA103" s="652"/>
      <c r="BB103" s="652"/>
      <c r="BC103" s="652"/>
      <c r="BD103" s="652"/>
      <c r="BE103" s="572"/>
      <c r="BF103" s="572"/>
      <c r="BG103" s="572"/>
      <c r="BH103" s="572"/>
      <c r="BI103" s="572"/>
      <c r="BJ103" s="572"/>
      <c r="BK103" s="572"/>
      <c r="BL103" s="572"/>
      <c r="BM103" s="572"/>
      <c r="BN103" s="572"/>
      <c r="BO103" s="572"/>
      <c r="BP103" s="572"/>
      <c r="BQ103" s="659" t="s">
        <v>357</v>
      </c>
      <c r="BR103" s="659"/>
      <c r="BS103" s="659"/>
      <c r="BT103" s="659"/>
      <c r="BU103" s="659"/>
      <c r="BV103" s="659"/>
      <c r="BW103" s="659"/>
      <c r="BX103" s="659"/>
      <c r="BY103" s="659"/>
      <c r="BZ103" s="659"/>
      <c r="CA103" s="659"/>
      <c r="CB103" s="659"/>
      <c r="CC103" s="659"/>
      <c r="CD103" s="659"/>
      <c r="CE103" s="659"/>
      <c r="CF103" s="659"/>
      <c r="CG103" s="659"/>
      <c r="CH103" s="659"/>
      <c r="CI103" s="659"/>
      <c r="CJ103" s="659"/>
      <c r="CK103" s="659"/>
      <c r="CL103" s="659"/>
      <c r="CM103" s="659"/>
      <c r="CN103" s="659"/>
      <c r="CO103" s="659"/>
      <c r="CP103" s="659"/>
      <c r="CQ103" s="659"/>
      <c r="CR103" s="659"/>
      <c r="CS103" s="659"/>
      <c r="CT103" s="659"/>
      <c r="CU103" s="659"/>
      <c r="CV103" s="659"/>
      <c r="CW103" s="659"/>
      <c r="CX103" s="659"/>
      <c r="CY103" s="659"/>
      <c r="CZ103" s="659"/>
      <c r="DA103" s="659"/>
      <c r="DB103" s="659"/>
      <c r="DC103" s="659"/>
      <c r="DD103" s="659"/>
      <c r="DE103" s="659"/>
      <c r="DF103" s="659"/>
      <c r="DG103" s="659"/>
      <c r="DH103" s="659"/>
      <c r="DI103" s="659"/>
      <c r="DJ103" s="659"/>
      <c r="DK103" s="659"/>
      <c r="DL103" s="659"/>
      <c r="DM103" s="659"/>
      <c r="DN103" s="659"/>
      <c r="DO103" s="659"/>
      <c r="DP103" s="659"/>
      <c r="DQ103" s="659"/>
      <c r="DR103" s="659"/>
      <c r="DS103" s="659"/>
      <c r="DT103" s="659"/>
      <c r="DU103" s="659"/>
      <c r="DV103" s="659"/>
      <c r="DW103" s="659"/>
      <c r="DX103" s="659"/>
      <c r="DY103" s="659"/>
      <c r="DZ103" s="659"/>
      <c r="EA103" s="468"/>
    </row>
    <row r="104" spans="1:131" ht="26.25" customHeight="1">
      <c r="A104" s="649"/>
      <c r="B104" s="650"/>
      <c r="C104" s="650"/>
      <c r="D104" s="650"/>
      <c r="E104" s="650"/>
      <c r="F104" s="650"/>
      <c r="G104" s="650"/>
      <c r="H104" s="650"/>
      <c r="I104" s="650"/>
      <c r="J104" s="650"/>
      <c r="K104" s="650"/>
      <c r="L104" s="650"/>
      <c r="M104" s="650"/>
      <c r="N104" s="650"/>
      <c r="O104" s="650"/>
      <c r="P104" s="650"/>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2"/>
      <c r="BA104" s="652"/>
      <c r="BB104" s="652"/>
      <c r="BC104" s="652"/>
      <c r="BD104" s="652"/>
      <c r="BE104" s="572"/>
      <c r="BF104" s="572"/>
      <c r="BG104" s="572"/>
      <c r="BH104" s="572"/>
      <c r="BI104" s="572"/>
      <c r="BJ104" s="572"/>
      <c r="BK104" s="572"/>
      <c r="BL104" s="572"/>
      <c r="BM104" s="572"/>
      <c r="BN104" s="572"/>
      <c r="BO104" s="572"/>
      <c r="BP104" s="572"/>
      <c r="BQ104" s="660" t="s">
        <v>358</v>
      </c>
      <c r="BR104" s="660"/>
      <c r="BS104" s="660"/>
      <c r="BT104" s="660"/>
      <c r="BU104" s="660"/>
      <c r="BV104" s="660"/>
      <c r="BW104" s="660"/>
      <c r="BX104" s="660"/>
      <c r="BY104" s="660"/>
      <c r="BZ104" s="660"/>
      <c r="CA104" s="660"/>
      <c r="CB104" s="660"/>
      <c r="CC104" s="660"/>
      <c r="CD104" s="660"/>
      <c r="CE104" s="660"/>
      <c r="CF104" s="660"/>
      <c r="CG104" s="660"/>
      <c r="CH104" s="660"/>
      <c r="CI104" s="660"/>
      <c r="CJ104" s="660"/>
      <c r="CK104" s="660"/>
      <c r="CL104" s="660"/>
      <c r="CM104" s="660"/>
      <c r="CN104" s="660"/>
      <c r="CO104" s="660"/>
      <c r="CP104" s="660"/>
      <c r="CQ104" s="660"/>
      <c r="CR104" s="660"/>
      <c r="CS104" s="660"/>
      <c r="CT104" s="660"/>
      <c r="CU104" s="660"/>
      <c r="CV104" s="660"/>
      <c r="CW104" s="660"/>
      <c r="CX104" s="660"/>
      <c r="CY104" s="660"/>
      <c r="CZ104" s="660"/>
      <c r="DA104" s="660"/>
      <c r="DB104" s="660"/>
      <c r="DC104" s="660"/>
      <c r="DD104" s="660"/>
      <c r="DE104" s="660"/>
      <c r="DF104" s="660"/>
      <c r="DG104" s="660"/>
      <c r="DH104" s="660"/>
      <c r="DI104" s="660"/>
      <c r="DJ104" s="660"/>
      <c r="DK104" s="660"/>
      <c r="DL104" s="660"/>
      <c r="DM104" s="660"/>
      <c r="DN104" s="660"/>
      <c r="DO104" s="660"/>
      <c r="DP104" s="660"/>
      <c r="DQ104" s="660"/>
      <c r="DR104" s="660"/>
      <c r="DS104" s="660"/>
      <c r="DT104" s="660"/>
      <c r="DU104" s="660"/>
      <c r="DV104" s="660"/>
      <c r="DW104" s="660"/>
      <c r="DX104" s="660"/>
      <c r="DY104" s="660"/>
      <c r="DZ104" s="660"/>
      <c r="EA104" s="468"/>
    </row>
    <row r="105" spans="1:131" ht="11.25" customHeight="1">
      <c r="A105" s="572"/>
      <c r="B105" s="57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B105" s="572"/>
      <c r="BC105" s="572"/>
      <c r="BD105" s="572"/>
      <c r="BE105" s="572"/>
      <c r="BF105" s="572"/>
      <c r="BG105" s="572"/>
      <c r="BH105" s="572"/>
      <c r="BI105" s="572"/>
      <c r="BJ105" s="572"/>
      <c r="BK105" s="572"/>
      <c r="BL105" s="572"/>
      <c r="BM105" s="572"/>
      <c r="BN105" s="572"/>
      <c r="BO105" s="572"/>
      <c r="BP105" s="572"/>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row>
    <row r="106" spans="1:131" ht="11.25" customHeight="1">
      <c r="A106" s="572"/>
      <c r="B106" s="57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B106" s="572"/>
      <c r="BC106" s="572"/>
      <c r="BD106" s="572"/>
      <c r="BE106" s="572"/>
      <c r="BF106" s="572"/>
      <c r="BG106" s="572"/>
      <c r="BH106" s="572"/>
      <c r="BI106" s="572"/>
      <c r="BJ106" s="572"/>
      <c r="BK106" s="572"/>
      <c r="BL106" s="572"/>
      <c r="BM106" s="572"/>
      <c r="BN106" s="572"/>
      <c r="BO106" s="572"/>
      <c r="BP106" s="572"/>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row>
    <row r="107" spans="1:131" s="468" customFormat="1" ht="26.25" customHeight="1" thickBot="1">
      <c r="A107" s="661" t="s">
        <v>359</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1" t="s">
        <v>360</v>
      </c>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row>
    <row r="108" spans="1:131" s="468" customFormat="1" ht="26.25" customHeight="1">
      <c r="A108" s="663" t="s">
        <v>361</v>
      </c>
      <c r="B108" s="664"/>
      <c r="C108" s="664"/>
      <c r="D108" s="664"/>
      <c r="E108" s="664"/>
      <c r="F108" s="664"/>
      <c r="G108" s="664"/>
      <c r="H108" s="664"/>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5"/>
      <c r="AU108" s="663" t="s">
        <v>362</v>
      </c>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664"/>
      <c r="CY108" s="664"/>
      <c r="CZ108" s="664"/>
      <c r="DA108" s="664"/>
      <c r="DB108" s="664"/>
      <c r="DC108" s="664"/>
      <c r="DD108" s="664"/>
      <c r="DE108" s="664"/>
      <c r="DF108" s="664"/>
      <c r="DG108" s="664"/>
      <c r="DH108" s="664"/>
      <c r="DI108" s="664"/>
      <c r="DJ108" s="664"/>
      <c r="DK108" s="664"/>
      <c r="DL108" s="664"/>
      <c r="DM108" s="664"/>
      <c r="DN108" s="664"/>
      <c r="DO108" s="664"/>
      <c r="DP108" s="664"/>
      <c r="DQ108" s="664"/>
      <c r="DR108" s="664"/>
      <c r="DS108" s="664"/>
      <c r="DT108" s="664"/>
      <c r="DU108" s="664"/>
      <c r="DV108" s="664"/>
      <c r="DW108" s="664"/>
      <c r="DX108" s="664"/>
      <c r="DY108" s="664"/>
      <c r="DZ108" s="665"/>
    </row>
    <row r="109" spans="1:131" s="468" customFormat="1" ht="26.25" customHeight="1">
      <c r="A109" s="666" t="s">
        <v>363</v>
      </c>
      <c r="B109" s="667"/>
      <c r="C109" s="667"/>
      <c r="D109" s="667"/>
      <c r="E109" s="667"/>
      <c r="F109" s="667"/>
      <c r="G109" s="667"/>
      <c r="H109" s="667"/>
      <c r="I109" s="667"/>
      <c r="J109" s="667"/>
      <c r="K109" s="667"/>
      <c r="L109" s="667"/>
      <c r="M109" s="667"/>
      <c r="N109" s="667"/>
      <c r="O109" s="667"/>
      <c r="P109" s="667"/>
      <c r="Q109" s="667"/>
      <c r="R109" s="667"/>
      <c r="S109" s="667"/>
      <c r="T109" s="667"/>
      <c r="U109" s="667"/>
      <c r="V109" s="667"/>
      <c r="W109" s="667"/>
      <c r="X109" s="667"/>
      <c r="Y109" s="667"/>
      <c r="Z109" s="668"/>
      <c r="AA109" s="669" t="s">
        <v>364</v>
      </c>
      <c r="AB109" s="667"/>
      <c r="AC109" s="667"/>
      <c r="AD109" s="667"/>
      <c r="AE109" s="668"/>
      <c r="AF109" s="669" t="s">
        <v>365</v>
      </c>
      <c r="AG109" s="667"/>
      <c r="AH109" s="667"/>
      <c r="AI109" s="667"/>
      <c r="AJ109" s="668"/>
      <c r="AK109" s="669" t="s">
        <v>239</v>
      </c>
      <c r="AL109" s="667"/>
      <c r="AM109" s="667"/>
      <c r="AN109" s="667"/>
      <c r="AO109" s="668"/>
      <c r="AP109" s="669" t="s">
        <v>366</v>
      </c>
      <c r="AQ109" s="667"/>
      <c r="AR109" s="667"/>
      <c r="AS109" s="667"/>
      <c r="AT109" s="670"/>
      <c r="AU109" s="666" t="s">
        <v>363</v>
      </c>
      <c r="AV109" s="667"/>
      <c r="AW109" s="667"/>
      <c r="AX109" s="667"/>
      <c r="AY109" s="667"/>
      <c r="AZ109" s="667"/>
      <c r="BA109" s="667"/>
      <c r="BB109" s="667"/>
      <c r="BC109" s="667"/>
      <c r="BD109" s="667"/>
      <c r="BE109" s="667"/>
      <c r="BF109" s="667"/>
      <c r="BG109" s="667"/>
      <c r="BH109" s="667"/>
      <c r="BI109" s="667"/>
      <c r="BJ109" s="667"/>
      <c r="BK109" s="667"/>
      <c r="BL109" s="667"/>
      <c r="BM109" s="667"/>
      <c r="BN109" s="667"/>
      <c r="BO109" s="667"/>
      <c r="BP109" s="668"/>
      <c r="BQ109" s="669" t="s">
        <v>364</v>
      </c>
      <c r="BR109" s="667"/>
      <c r="BS109" s="667"/>
      <c r="BT109" s="667"/>
      <c r="BU109" s="668"/>
      <c r="BV109" s="669" t="s">
        <v>365</v>
      </c>
      <c r="BW109" s="667"/>
      <c r="BX109" s="667"/>
      <c r="BY109" s="667"/>
      <c r="BZ109" s="668"/>
      <c r="CA109" s="669" t="s">
        <v>239</v>
      </c>
      <c r="CB109" s="667"/>
      <c r="CC109" s="667"/>
      <c r="CD109" s="667"/>
      <c r="CE109" s="668"/>
      <c r="CF109" s="671" t="s">
        <v>366</v>
      </c>
      <c r="CG109" s="671"/>
      <c r="CH109" s="671"/>
      <c r="CI109" s="671"/>
      <c r="CJ109" s="671"/>
      <c r="CK109" s="669" t="s">
        <v>367</v>
      </c>
      <c r="CL109" s="667"/>
      <c r="CM109" s="667"/>
      <c r="CN109" s="667"/>
      <c r="CO109" s="667"/>
      <c r="CP109" s="667"/>
      <c r="CQ109" s="667"/>
      <c r="CR109" s="667"/>
      <c r="CS109" s="667"/>
      <c r="CT109" s="667"/>
      <c r="CU109" s="667"/>
      <c r="CV109" s="667"/>
      <c r="CW109" s="667"/>
      <c r="CX109" s="667"/>
      <c r="CY109" s="667"/>
      <c r="CZ109" s="667"/>
      <c r="DA109" s="667"/>
      <c r="DB109" s="667"/>
      <c r="DC109" s="667"/>
      <c r="DD109" s="667"/>
      <c r="DE109" s="667"/>
      <c r="DF109" s="668"/>
      <c r="DG109" s="669" t="s">
        <v>364</v>
      </c>
      <c r="DH109" s="667"/>
      <c r="DI109" s="667"/>
      <c r="DJ109" s="667"/>
      <c r="DK109" s="668"/>
      <c r="DL109" s="669" t="s">
        <v>365</v>
      </c>
      <c r="DM109" s="667"/>
      <c r="DN109" s="667"/>
      <c r="DO109" s="667"/>
      <c r="DP109" s="668"/>
      <c r="DQ109" s="669" t="s">
        <v>239</v>
      </c>
      <c r="DR109" s="667"/>
      <c r="DS109" s="667"/>
      <c r="DT109" s="667"/>
      <c r="DU109" s="668"/>
      <c r="DV109" s="669" t="s">
        <v>366</v>
      </c>
      <c r="DW109" s="667"/>
      <c r="DX109" s="667"/>
      <c r="DY109" s="667"/>
      <c r="DZ109" s="670"/>
    </row>
    <row r="110" spans="1:131" s="468" customFormat="1" ht="26.25" customHeight="1">
      <c r="A110" s="672" t="s">
        <v>368</v>
      </c>
      <c r="B110" s="673"/>
      <c r="C110" s="673"/>
      <c r="D110" s="673"/>
      <c r="E110" s="673"/>
      <c r="F110" s="673"/>
      <c r="G110" s="673"/>
      <c r="H110" s="673"/>
      <c r="I110" s="673"/>
      <c r="J110" s="673"/>
      <c r="K110" s="673"/>
      <c r="L110" s="673"/>
      <c r="M110" s="673"/>
      <c r="N110" s="673"/>
      <c r="O110" s="673"/>
      <c r="P110" s="673"/>
      <c r="Q110" s="673"/>
      <c r="R110" s="673"/>
      <c r="S110" s="673"/>
      <c r="T110" s="673"/>
      <c r="U110" s="673"/>
      <c r="V110" s="673"/>
      <c r="W110" s="673"/>
      <c r="X110" s="673"/>
      <c r="Y110" s="673"/>
      <c r="Z110" s="674"/>
      <c r="AA110" s="675">
        <v>1707234</v>
      </c>
      <c r="AB110" s="676"/>
      <c r="AC110" s="676"/>
      <c r="AD110" s="676"/>
      <c r="AE110" s="677"/>
      <c r="AF110" s="678">
        <v>1838445</v>
      </c>
      <c r="AG110" s="676"/>
      <c r="AH110" s="676"/>
      <c r="AI110" s="676"/>
      <c r="AJ110" s="677"/>
      <c r="AK110" s="678">
        <v>2119892</v>
      </c>
      <c r="AL110" s="676"/>
      <c r="AM110" s="676"/>
      <c r="AN110" s="676"/>
      <c r="AO110" s="677"/>
      <c r="AP110" s="679">
        <v>26.9</v>
      </c>
      <c r="AQ110" s="680"/>
      <c r="AR110" s="680"/>
      <c r="AS110" s="680"/>
      <c r="AT110" s="681"/>
      <c r="AU110" s="682" t="s">
        <v>369</v>
      </c>
      <c r="AV110" s="683"/>
      <c r="AW110" s="683"/>
      <c r="AX110" s="683"/>
      <c r="AY110" s="683"/>
      <c r="AZ110" s="684" t="s">
        <v>370</v>
      </c>
      <c r="BA110" s="673"/>
      <c r="BB110" s="673"/>
      <c r="BC110" s="673"/>
      <c r="BD110" s="673"/>
      <c r="BE110" s="673"/>
      <c r="BF110" s="673"/>
      <c r="BG110" s="673"/>
      <c r="BH110" s="673"/>
      <c r="BI110" s="673"/>
      <c r="BJ110" s="673"/>
      <c r="BK110" s="673"/>
      <c r="BL110" s="673"/>
      <c r="BM110" s="673"/>
      <c r="BN110" s="673"/>
      <c r="BO110" s="673"/>
      <c r="BP110" s="674"/>
      <c r="BQ110" s="685">
        <v>20075664</v>
      </c>
      <c r="BR110" s="686"/>
      <c r="BS110" s="686"/>
      <c r="BT110" s="686"/>
      <c r="BU110" s="686"/>
      <c r="BV110" s="686">
        <v>20940415</v>
      </c>
      <c r="BW110" s="686"/>
      <c r="BX110" s="686"/>
      <c r="BY110" s="686"/>
      <c r="BZ110" s="686"/>
      <c r="CA110" s="686">
        <v>22463297</v>
      </c>
      <c r="CB110" s="686"/>
      <c r="CC110" s="686"/>
      <c r="CD110" s="686"/>
      <c r="CE110" s="686"/>
      <c r="CF110" s="687">
        <v>284.60000000000002</v>
      </c>
      <c r="CG110" s="688"/>
      <c r="CH110" s="688"/>
      <c r="CI110" s="688"/>
      <c r="CJ110" s="688"/>
      <c r="CK110" s="689" t="s">
        <v>371</v>
      </c>
      <c r="CL110" s="690"/>
      <c r="CM110" s="684" t="s">
        <v>372</v>
      </c>
      <c r="CN110" s="673"/>
      <c r="CO110" s="673"/>
      <c r="CP110" s="673"/>
      <c r="CQ110" s="673"/>
      <c r="CR110" s="673"/>
      <c r="CS110" s="673"/>
      <c r="CT110" s="673"/>
      <c r="CU110" s="673"/>
      <c r="CV110" s="673"/>
      <c r="CW110" s="673"/>
      <c r="CX110" s="673"/>
      <c r="CY110" s="673"/>
      <c r="CZ110" s="673"/>
      <c r="DA110" s="673"/>
      <c r="DB110" s="673"/>
      <c r="DC110" s="673"/>
      <c r="DD110" s="673"/>
      <c r="DE110" s="673"/>
      <c r="DF110" s="674"/>
      <c r="DG110" s="685" t="s">
        <v>63</v>
      </c>
      <c r="DH110" s="686"/>
      <c r="DI110" s="686"/>
      <c r="DJ110" s="686"/>
      <c r="DK110" s="686"/>
      <c r="DL110" s="686" t="s">
        <v>63</v>
      </c>
      <c r="DM110" s="686"/>
      <c r="DN110" s="686"/>
      <c r="DO110" s="686"/>
      <c r="DP110" s="686"/>
      <c r="DQ110" s="686" t="s">
        <v>63</v>
      </c>
      <c r="DR110" s="686"/>
      <c r="DS110" s="686"/>
      <c r="DT110" s="686"/>
      <c r="DU110" s="686"/>
      <c r="DV110" s="691" t="s">
        <v>63</v>
      </c>
      <c r="DW110" s="691"/>
      <c r="DX110" s="691"/>
      <c r="DY110" s="691"/>
      <c r="DZ110" s="692"/>
    </row>
    <row r="111" spans="1:131" s="468" customFormat="1" ht="26.25" customHeight="1">
      <c r="A111" s="693" t="s">
        <v>373</v>
      </c>
      <c r="B111" s="694"/>
      <c r="C111" s="694"/>
      <c r="D111" s="694"/>
      <c r="E111" s="694"/>
      <c r="F111" s="694"/>
      <c r="G111" s="694"/>
      <c r="H111" s="694"/>
      <c r="I111" s="694"/>
      <c r="J111" s="694"/>
      <c r="K111" s="694"/>
      <c r="L111" s="694"/>
      <c r="M111" s="694"/>
      <c r="N111" s="694"/>
      <c r="O111" s="694"/>
      <c r="P111" s="694"/>
      <c r="Q111" s="694"/>
      <c r="R111" s="694"/>
      <c r="S111" s="694"/>
      <c r="T111" s="694"/>
      <c r="U111" s="694"/>
      <c r="V111" s="694"/>
      <c r="W111" s="694"/>
      <c r="X111" s="694"/>
      <c r="Y111" s="694"/>
      <c r="Z111" s="695"/>
      <c r="AA111" s="696" t="s">
        <v>63</v>
      </c>
      <c r="AB111" s="697"/>
      <c r="AC111" s="697"/>
      <c r="AD111" s="697"/>
      <c r="AE111" s="698"/>
      <c r="AF111" s="699" t="s">
        <v>63</v>
      </c>
      <c r="AG111" s="697"/>
      <c r="AH111" s="697"/>
      <c r="AI111" s="697"/>
      <c r="AJ111" s="698"/>
      <c r="AK111" s="699" t="s">
        <v>63</v>
      </c>
      <c r="AL111" s="697"/>
      <c r="AM111" s="697"/>
      <c r="AN111" s="697"/>
      <c r="AO111" s="698"/>
      <c r="AP111" s="700" t="s">
        <v>63</v>
      </c>
      <c r="AQ111" s="701"/>
      <c r="AR111" s="701"/>
      <c r="AS111" s="701"/>
      <c r="AT111" s="702"/>
      <c r="AU111" s="703"/>
      <c r="AV111" s="704"/>
      <c r="AW111" s="704"/>
      <c r="AX111" s="704"/>
      <c r="AY111" s="704"/>
      <c r="AZ111" s="705" t="s">
        <v>374</v>
      </c>
      <c r="BA111" s="706"/>
      <c r="BB111" s="706"/>
      <c r="BC111" s="706"/>
      <c r="BD111" s="706"/>
      <c r="BE111" s="706"/>
      <c r="BF111" s="706"/>
      <c r="BG111" s="706"/>
      <c r="BH111" s="706"/>
      <c r="BI111" s="706"/>
      <c r="BJ111" s="706"/>
      <c r="BK111" s="706"/>
      <c r="BL111" s="706"/>
      <c r="BM111" s="706"/>
      <c r="BN111" s="706"/>
      <c r="BO111" s="706"/>
      <c r="BP111" s="707"/>
      <c r="BQ111" s="708" t="s">
        <v>63</v>
      </c>
      <c r="BR111" s="709"/>
      <c r="BS111" s="709"/>
      <c r="BT111" s="709"/>
      <c r="BU111" s="709"/>
      <c r="BV111" s="709" t="s">
        <v>63</v>
      </c>
      <c r="BW111" s="709"/>
      <c r="BX111" s="709"/>
      <c r="BY111" s="709"/>
      <c r="BZ111" s="709"/>
      <c r="CA111" s="709" t="s">
        <v>63</v>
      </c>
      <c r="CB111" s="709"/>
      <c r="CC111" s="709"/>
      <c r="CD111" s="709"/>
      <c r="CE111" s="709"/>
      <c r="CF111" s="710" t="s">
        <v>63</v>
      </c>
      <c r="CG111" s="711"/>
      <c r="CH111" s="711"/>
      <c r="CI111" s="711"/>
      <c r="CJ111" s="711"/>
      <c r="CK111" s="712"/>
      <c r="CL111" s="713"/>
      <c r="CM111" s="705" t="s">
        <v>375</v>
      </c>
      <c r="CN111" s="706"/>
      <c r="CO111" s="706"/>
      <c r="CP111" s="706"/>
      <c r="CQ111" s="706"/>
      <c r="CR111" s="706"/>
      <c r="CS111" s="706"/>
      <c r="CT111" s="706"/>
      <c r="CU111" s="706"/>
      <c r="CV111" s="706"/>
      <c r="CW111" s="706"/>
      <c r="CX111" s="706"/>
      <c r="CY111" s="706"/>
      <c r="CZ111" s="706"/>
      <c r="DA111" s="706"/>
      <c r="DB111" s="706"/>
      <c r="DC111" s="706"/>
      <c r="DD111" s="706"/>
      <c r="DE111" s="706"/>
      <c r="DF111" s="707"/>
      <c r="DG111" s="708" t="s">
        <v>63</v>
      </c>
      <c r="DH111" s="709"/>
      <c r="DI111" s="709"/>
      <c r="DJ111" s="709"/>
      <c r="DK111" s="709"/>
      <c r="DL111" s="709" t="s">
        <v>63</v>
      </c>
      <c r="DM111" s="709"/>
      <c r="DN111" s="709"/>
      <c r="DO111" s="709"/>
      <c r="DP111" s="709"/>
      <c r="DQ111" s="709" t="s">
        <v>63</v>
      </c>
      <c r="DR111" s="709"/>
      <c r="DS111" s="709"/>
      <c r="DT111" s="709"/>
      <c r="DU111" s="709"/>
      <c r="DV111" s="714" t="s">
        <v>63</v>
      </c>
      <c r="DW111" s="714"/>
      <c r="DX111" s="714"/>
      <c r="DY111" s="714"/>
      <c r="DZ111" s="715"/>
    </row>
    <row r="112" spans="1:131" s="468" customFormat="1" ht="26.25" customHeight="1">
      <c r="A112" s="716" t="s">
        <v>376</v>
      </c>
      <c r="B112" s="717"/>
      <c r="C112" s="706" t="s">
        <v>377</v>
      </c>
      <c r="D112" s="706"/>
      <c r="E112" s="706"/>
      <c r="F112" s="706"/>
      <c r="G112" s="706"/>
      <c r="H112" s="706"/>
      <c r="I112" s="706"/>
      <c r="J112" s="706"/>
      <c r="K112" s="706"/>
      <c r="L112" s="706"/>
      <c r="M112" s="706"/>
      <c r="N112" s="706"/>
      <c r="O112" s="706"/>
      <c r="P112" s="706"/>
      <c r="Q112" s="706"/>
      <c r="R112" s="706"/>
      <c r="S112" s="706"/>
      <c r="T112" s="706"/>
      <c r="U112" s="706"/>
      <c r="V112" s="706"/>
      <c r="W112" s="706"/>
      <c r="X112" s="706"/>
      <c r="Y112" s="706"/>
      <c r="Z112" s="707"/>
      <c r="AA112" s="718" t="s">
        <v>63</v>
      </c>
      <c r="AB112" s="719"/>
      <c r="AC112" s="719"/>
      <c r="AD112" s="719"/>
      <c r="AE112" s="720"/>
      <c r="AF112" s="721" t="s">
        <v>63</v>
      </c>
      <c r="AG112" s="719"/>
      <c r="AH112" s="719"/>
      <c r="AI112" s="719"/>
      <c r="AJ112" s="720"/>
      <c r="AK112" s="721" t="s">
        <v>63</v>
      </c>
      <c r="AL112" s="719"/>
      <c r="AM112" s="719"/>
      <c r="AN112" s="719"/>
      <c r="AO112" s="720"/>
      <c r="AP112" s="722" t="s">
        <v>63</v>
      </c>
      <c r="AQ112" s="723"/>
      <c r="AR112" s="723"/>
      <c r="AS112" s="723"/>
      <c r="AT112" s="724"/>
      <c r="AU112" s="703"/>
      <c r="AV112" s="704"/>
      <c r="AW112" s="704"/>
      <c r="AX112" s="704"/>
      <c r="AY112" s="704"/>
      <c r="AZ112" s="705" t="s">
        <v>378</v>
      </c>
      <c r="BA112" s="706"/>
      <c r="BB112" s="706"/>
      <c r="BC112" s="706"/>
      <c r="BD112" s="706"/>
      <c r="BE112" s="706"/>
      <c r="BF112" s="706"/>
      <c r="BG112" s="706"/>
      <c r="BH112" s="706"/>
      <c r="BI112" s="706"/>
      <c r="BJ112" s="706"/>
      <c r="BK112" s="706"/>
      <c r="BL112" s="706"/>
      <c r="BM112" s="706"/>
      <c r="BN112" s="706"/>
      <c r="BO112" s="706"/>
      <c r="BP112" s="707"/>
      <c r="BQ112" s="708">
        <v>2429738</v>
      </c>
      <c r="BR112" s="709"/>
      <c r="BS112" s="709"/>
      <c r="BT112" s="709"/>
      <c r="BU112" s="709"/>
      <c r="BV112" s="709">
        <v>2124591</v>
      </c>
      <c r="BW112" s="709"/>
      <c r="BX112" s="709"/>
      <c r="BY112" s="709"/>
      <c r="BZ112" s="709"/>
      <c r="CA112" s="709">
        <v>2071755</v>
      </c>
      <c r="CB112" s="709"/>
      <c r="CC112" s="709"/>
      <c r="CD112" s="709"/>
      <c r="CE112" s="709"/>
      <c r="CF112" s="710">
        <v>26.3</v>
      </c>
      <c r="CG112" s="711"/>
      <c r="CH112" s="711"/>
      <c r="CI112" s="711"/>
      <c r="CJ112" s="711"/>
      <c r="CK112" s="712"/>
      <c r="CL112" s="713"/>
      <c r="CM112" s="705" t="s">
        <v>379</v>
      </c>
      <c r="CN112" s="706"/>
      <c r="CO112" s="706"/>
      <c r="CP112" s="706"/>
      <c r="CQ112" s="706"/>
      <c r="CR112" s="706"/>
      <c r="CS112" s="706"/>
      <c r="CT112" s="706"/>
      <c r="CU112" s="706"/>
      <c r="CV112" s="706"/>
      <c r="CW112" s="706"/>
      <c r="CX112" s="706"/>
      <c r="CY112" s="706"/>
      <c r="CZ112" s="706"/>
      <c r="DA112" s="706"/>
      <c r="DB112" s="706"/>
      <c r="DC112" s="706"/>
      <c r="DD112" s="706"/>
      <c r="DE112" s="706"/>
      <c r="DF112" s="707"/>
      <c r="DG112" s="708" t="s">
        <v>63</v>
      </c>
      <c r="DH112" s="709"/>
      <c r="DI112" s="709"/>
      <c r="DJ112" s="709"/>
      <c r="DK112" s="709"/>
      <c r="DL112" s="709" t="s">
        <v>63</v>
      </c>
      <c r="DM112" s="709"/>
      <c r="DN112" s="709"/>
      <c r="DO112" s="709"/>
      <c r="DP112" s="709"/>
      <c r="DQ112" s="709" t="s">
        <v>63</v>
      </c>
      <c r="DR112" s="709"/>
      <c r="DS112" s="709"/>
      <c r="DT112" s="709"/>
      <c r="DU112" s="709"/>
      <c r="DV112" s="714" t="s">
        <v>63</v>
      </c>
      <c r="DW112" s="714"/>
      <c r="DX112" s="714"/>
      <c r="DY112" s="714"/>
      <c r="DZ112" s="715"/>
    </row>
    <row r="113" spans="1:130" s="468" customFormat="1" ht="26.25" customHeight="1">
      <c r="A113" s="725"/>
      <c r="B113" s="726"/>
      <c r="C113" s="706" t="s">
        <v>380</v>
      </c>
      <c r="D113" s="706"/>
      <c r="E113" s="706"/>
      <c r="F113" s="706"/>
      <c r="G113" s="706"/>
      <c r="H113" s="706"/>
      <c r="I113" s="706"/>
      <c r="J113" s="706"/>
      <c r="K113" s="706"/>
      <c r="L113" s="706"/>
      <c r="M113" s="706"/>
      <c r="N113" s="706"/>
      <c r="O113" s="706"/>
      <c r="P113" s="706"/>
      <c r="Q113" s="706"/>
      <c r="R113" s="706"/>
      <c r="S113" s="706"/>
      <c r="T113" s="706"/>
      <c r="U113" s="706"/>
      <c r="V113" s="706"/>
      <c r="W113" s="706"/>
      <c r="X113" s="706"/>
      <c r="Y113" s="706"/>
      <c r="Z113" s="707"/>
      <c r="AA113" s="696">
        <v>226600</v>
      </c>
      <c r="AB113" s="697"/>
      <c r="AC113" s="697"/>
      <c r="AD113" s="697"/>
      <c r="AE113" s="698"/>
      <c r="AF113" s="699">
        <v>213535</v>
      </c>
      <c r="AG113" s="697"/>
      <c r="AH113" s="697"/>
      <c r="AI113" s="697"/>
      <c r="AJ113" s="698"/>
      <c r="AK113" s="699">
        <v>210588</v>
      </c>
      <c r="AL113" s="697"/>
      <c r="AM113" s="697"/>
      <c r="AN113" s="697"/>
      <c r="AO113" s="698"/>
      <c r="AP113" s="700">
        <v>2.7</v>
      </c>
      <c r="AQ113" s="701"/>
      <c r="AR113" s="701"/>
      <c r="AS113" s="701"/>
      <c r="AT113" s="702"/>
      <c r="AU113" s="703"/>
      <c r="AV113" s="704"/>
      <c r="AW113" s="704"/>
      <c r="AX113" s="704"/>
      <c r="AY113" s="704"/>
      <c r="AZ113" s="705" t="s">
        <v>381</v>
      </c>
      <c r="BA113" s="706"/>
      <c r="BB113" s="706"/>
      <c r="BC113" s="706"/>
      <c r="BD113" s="706"/>
      <c r="BE113" s="706"/>
      <c r="BF113" s="706"/>
      <c r="BG113" s="706"/>
      <c r="BH113" s="706"/>
      <c r="BI113" s="706"/>
      <c r="BJ113" s="706"/>
      <c r="BK113" s="706"/>
      <c r="BL113" s="706"/>
      <c r="BM113" s="706"/>
      <c r="BN113" s="706"/>
      <c r="BO113" s="706"/>
      <c r="BP113" s="707"/>
      <c r="BQ113" s="708">
        <v>3499649</v>
      </c>
      <c r="BR113" s="709"/>
      <c r="BS113" s="709"/>
      <c r="BT113" s="709"/>
      <c r="BU113" s="709"/>
      <c r="BV113" s="709">
        <v>3280237</v>
      </c>
      <c r="BW113" s="709"/>
      <c r="BX113" s="709"/>
      <c r="BY113" s="709"/>
      <c r="BZ113" s="709"/>
      <c r="CA113" s="709">
        <v>3792181</v>
      </c>
      <c r="CB113" s="709"/>
      <c r="CC113" s="709"/>
      <c r="CD113" s="709"/>
      <c r="CE113" s="709"/>
      <c r="CF113" s="710">
        <v>48</v>
      </c>
      <c r="CG113" s="711"/>
      <c r="CH113" s="711"/>
      <c r="CI113" s="711"/>
      <c r="CJ113" s="711"/>
      <c r="CK113" s="712"/>
      <c r="CL113" s="713"/>
      <c r="CM113" s="705" t="s">
        <v>382</v>
      </c>
      <c r="CN113" s="706"/>
      <c r="CO113" s="706"/>
      <c r="CP113" s="706"/>
      <c r="CQ113" s="706"/>
      <c r="CR113" s="706"/>
      <c r="CS113" s="706"/>
      <c r="CT113" s="706"/>
      <c r="CU113" s="706"/>
      <c r="CV113" s="706"/>
      <c r="CW113" s="706"/>
      <c r="CX113" s="706"/>
      <c r="CY113" s="706"/>
      <c r="CZ113" s="706"/>
      <c r="DA113" s="706"/>
      <c r="DB113" s="706"/>
      <c r="DC113" s="706"/>
      <c r="DD113" s="706"/>
      <c r="DE113" s="706"/>
      <c r="DF113" s="707"/>
      <c r="DG113" s="718" t="s">
        <v>63</v>
      </c>
      <c r="DH113" s="719"/>
      <c r="DI113" s="719"/>
      <c r="DJ113" s="719"/>
      <c r="DK113" s="720"/>
      <c r="DL113" s="721" t="s">
        <v>63</v>
      </c>
      <c r="DM113" s="719"/>
      <c r="DN113" s="719"/>
      <c r="DO113" s="719"/>
      <c r="DP113" s="720"/>
      <c r="DQ113" s="721" t="s">
        <v>63</v>
      </c>
      <c r="DR113" s="719"/>
      <c r="DS113" s="719"/>
      <c r="DT113" s="719"/>
      <c r="DU113" s="720"/>
      <c r="DV113" s="722" t="s">
        <v>63</v>
      </c>
      <c r="DW113" s="723"/>
      <c r="DX113" s="723"/>
      <c r="DY113" s="723"/>
      <c r="DZ113" s="724"/>
    </row>
    <row r="114" spans="1:130" s="468" customFormat="1" ht="26.25" customHeight="1">
      <c r="A114" s="725"/>
      <c r="B114" s="726"/>
      <c r="C114" s="706" t="s">
        <v>383</v>
      </c>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7"/>
      <c r="AA114" s="718">
        <v>112018</v>
      </c>
      <c r="AB114" s="719"/>
      <c r="AC114" s="719"/>
      <c r="AD114" s="719"/>
      <c r="AE114" s="720"/>
      <c r="AF114" s="721">
        <v>137637</v>
      </c>
      <c r="AG114" s="719"/>
      <c r="AH114" s="719"/>
      <c r="AI114" s="719"/>
      <c r="AJ114" s="720"/>
      <c r="AK114" s="721">
        <v>173806</v>
      </c>
      <c r="AL114" s="719"/>
      <c r="AM114" s="719"/>
      <c r="AN114" s="719"/>
      <c r="AO114" s="720"/>
      <c r="AP114" s="722">
        <v>2.2000000000000002</v>
      </c>
      <c r="AQ114" s="723"/>
      <c r="AR114" s="723"/>
      <c r="AS114" s="723"/>
      <c r="AT114" s="724"/>
      <c r="AU114" s="703"/>
      <c r="AV114" s="704"/>
      <c r="AW114" s="704"/>
      <c r="AX114" s="704"/>
      <c r="AY114" s="704"/>
      <c r="AZ114" s="705" t="s">
        <v>384</v>
      </c>
      <c r="BA114" s="706"/>
      <c r="BB114" s="706"/>
      <c r="BC114" s="706"/>
      <c r="BD114" s="706"/>
      <c r="BE114" s="706"/>
      <c r="BF114" s="706"/>
      <c r="BG114" s="706"/>
      <c r="BH114" s="706"/>
      <c r="BI114" s="706"/>
      <c r="BJ114" s="706"/>
      <c r="BK114" s="706"/>
      <c r="BL114" s="706"/>
      <c r="BM114" s="706"/>
      <c r="BN114" s="706"/>
      <c r="BO114" s="706"/>
      <c r="BP114" s="707"/>
      <c r="BQ114" s="708">
        <v>1627988</v>
      </c>
      <c r="BR114" s="709"/>
      <c r="BS114" s="709"/>
      <c r="BT114" s="709"/>
      <c r="BU114" s="709"/>
      <c r="BV114" s="709">
        <v>1707425</v>
      </c>
      <c r="BW114" s="709"/>
      <c r="BX114" s="709"/>
      <c r="BY114" s="709"/>
      <c r="BZ114" s="709"/>
      <c r="CA114" s="709">
        <v>1721834</v>
      </c>
      <c r="CB114" s="709"/>
      <c r="CC114" s="709"/>
      <c r="CD114" s="709"/>
      <c r="CE114" s="709"/>
      <c r="CF114" s="710">
        <v>21.8</v>
      </c>
      <c r="CG114" s="711"/>
      <c r="CH114" s="711"/>
      <c r="CI114" s="711"/>
      <c r="CJ114" s="711"/>
      <c r="CK114" s="712"/>
      <c r="CL114" s="713"/>
      <c r="CM114" s="705" t="s">
        <v>385</v>
      </c>
      <c r="CN114" s="706"/>
      <c r="CO114" s="706"/>
      <c r="CP114" s="706"/>
      <c r="CQ114" s="706"/>
      <c r="CR114" s="706"/>
      <c r="CS114" s="706"/>
      <c r="CT114" s="706"/>
      <c r="CU114" s="706"/>
      <c r="CV114" s="706"/>
      <c r="CW114" s="706"/>
      <c r="CX114" s="706"/>
      <c r="CY114" s="706"/>
      <c r="CZ114" s="706"/>
      <c r="DA114" s="706"/>
      <c r="DB114" s="706"/>
      <c r="DC114" s="706"/>
      <c r="DD114" s="706"/>
      <c r="DE114" s="706"/>
      <c r="DF114" s="707"/>
      <c r="DG114" s="718" t="s">
        <v>63</v>
      </c>
      <c r="DH114" s="719"/>
      <c r="DI114" s="719"/>
      <c r="DJ114" s="719"/>
      <c r="DK114" s="720"/>
      <c r="DL114" s="721" t="s">
        <v>63</v>
      </c>
      <c r="DM114" s="719"/>
      <c r="DN114" s="719"/>
      <c r="DO114" s="719"/>
      <c r="DP114" s="720"/>
      <c r="DQ114" s="721" t="s">
        <v>63</v>
      </c>
      <c r="DR114" s="719"/>
      <c r="DS114" s="719"/>
      <c r="DT114" s="719"/>
      <c r="DU114" s="720"/>
      <c r="DV114" s="722" t="s">
        <v>63</v>
      </c>
      <c r="DW114" s="723"/>
      <c r="DX114" s="723"/>
      <c r="DY114" s="723"/>
      <c r="DZ114" s="724"/>
    </row>
    <row r="115" spans="1:130" s="468" customFormat="1" ht="26.25" customHeight="1">
      <c r="A115" s="725"/>
      <c r="B115" s="726"/>
      <c r="C115" s="706" t="s">
        <v>386</v>
      </c>
      <c r="D115" s="706"/>
      <c r="E115" s="706"/>
      <c r="F115" s="706"/>
      <c r="G115" s="706"/>
      <c r="H115" s="706"/>
      <c r="I115" s="706"/>
      <c r="J115" s="706"/>
      <c r="K115" s="706"/>
      <c r="L115" s="706"/>
      <c r="M115" s="706"/>
      <c r="N115" s="706"/>
      <c r="O115" s="706"/>
      <c r="P115" s="706"/>
      <c r="Q115" s="706"/>
      <c r="R115" s="706"/>
      <c r="S115" s="706"/>
      <c r="T115" s="706"/>
      <c r="U115" s="706"/>
      <c r="V115" s="706"/>
      <c r="W115" s="706"/>
      <c r="X115" s="706"/>
      <c r="Y115" s="706"/>
      <c r="Z115" s="707"/>
      <c r="AA115" s="696">
        <v>15</v>
      </c>
      <c r="AB115" s="697"/>
      <c r="AC115" s="697"/>
      <c r="AD115" s="697"/>
      <c r="AE115" s="698"/>
      <c r="AF115" s="699">
        <v>11</v>
      </c>
      <c r="AG115" s="697"/>
      <c r="AH115" s="697"/>
      <c r="AI115" s="697"/>
      <c r="AJ115" s="698"/>
      <c r="AK115" s="699">
        <v>7</v>
      </c>
      <c r="AL115" s="697"/>
      <c r="AM115" s="697"/>
      <c r="AN115" s="697"/>
      <c r="AO115" s="698"/>
      <c r="AP115" s="700">
        <v>0</v>
      </c>
      <c r="AQ115" s="701"/>
      <c r="AR115" s="701"/>
      <c r="AS115" s="701"/>
      <c r="AT115" s="702"/>
      <c r="AU115" s="703"/>
      <c r="AV115" s="704"/>
      <c r="AW115" s="704"/>
      <c r="AX115" s="704"/>
      <c r="AY115" s="704"/>
      <c r="AZ115" s="705" t="s">
        <v>387</v>
      </c>
      <c r="BA115" s="706"/>
      <c r="BB115" s="706"/>
      <c r="BC115" s="706"/>
      <c r="BD115" s="706"/>
      <c r="BE115" s="706"/>
      <c r="BF115" s="706"/>
      <c r="BG115" s="706"/>
      <c r="BH115" s="706"/>
      <c r="BI115" s="706"/>
      <c r="BJ115" s="706"/>
      <c r="BK115" s="706"/>
      <c r="BL115" s="706"/>
      <c r="BM115" s="706"/>
      <c r="BN115" s="706"/>
      <c r="BO115" s="706"/>
      <c r="BP115" s="707"/>
      <c r="BQ115" s="708" t="s">
        <v>63</v>
      </c>
      <c r="BR115" s="709"/>
      <c r="BS115" s="709"/>
      <c r="BT115" s="709"/>
      <c r="BU115" s="709"/>
      <c r="BV115" s="709" t="s">
        <v>63</v>
      </c>
      <c r="BW115" s="709"/>
      <c r="BX115" s="709"/>
      <c r="BY115" s="709"/>
      <c r="BZ115" s="709"/>
      <c r="CA115" s="709" t="s">
        <v>63</v>
      </c>
      <c r="CB115" s="709"/>
      <c r="CC115" s="709"/>
      <c r="CD115" s="709"/>
      <c r="CE115" s="709"/>
      <c r="CF115" s="710" t="s">
        <v>63</v>
      </c>
      <c r="CG115" s="711"/>
      <c r="CH115" s="711"/>
      <c r="CI115" s="711"/>
      <c r="CJ115" s="711"/>
      <c r="CK115" s="712"/>
      <c r="CL115" s="713"/>
      <c r="CM115" s="705" t="s">
        <v>388</v>
      </c>
      <c r="CN115" s="706"/>
      <c r="CO115" s="706"/>
      <c r="CP115" s="706"/>
      <c r="CQ115" s="706"/>
      <c r="CR115" s="706"/>
      <c r="CS115" s="706"/>
      <c r="CT115" s="706"/>
      <c r="CU115" s="706"/>
      <c r="CV115" s="706"/>
      <c r="CW115" s="706"/>
      <c r="CX115" s="706"/>
      <c r="CY115" s="706"/>
      <c r="CZ115" s="706"/>
      <c r="DA115" s="706"/>
      <c r="DB115" s="706"/>
      <c r="DC115" s="706"/>
      <c r="DD115" s="706"/>
      <c r="DE115" s="706"/>
      <c r="DF115" s="707"/>
      <c r="DG115" s="718" t="s">
        <v>63</v>
      </c>
      <c r="DH115" s="719"/>
      <c r="DI115" s="719"/>
      <c r="DJ115" s="719"/>
      <c r="DK115" s="720"/>
      <c r="DL115" s="721" t="s">
        <v>63</v>
      </c>
      <c r="DM115" s="719"/>
      <c r="DN115" s="719"/>
      <c r="DO115" s="719"/>
      <c r="DP115" s="720"/>
      <c r="DQ115" s="721" t="s">
        <v>63</v>
      </c>
      <c r="DR115" s="719"/>
      <c r="DS115" s="719"/>
      <c r="DT115" s="719"/>
      <c r="DU115" s="720"/>
      <c r="DV115" s="722" t="s">
        <v>63</v>
      </c>
      <c r="DW115" s="723"/>
      <c r="DX115" s="723"/>
      <c r="DY115" s="723"/>
      <c r="DZ115" s="724"/>
    </row>
    <row r="116" spans="1:130" s="468" customFormat="1" ht="26.25" customHeight="1">
      <c r="A116" s="727"/>
      <c r="B116" s="728"/>
      <c r="C116" s="729" t="s">
        <v>389</v>
      </c>
      <c r="D116" s="729"/>
      <c r="E116" s="729"/>
      <c r="F116" s="729"/>
      <c r="G116" s="729"/>
      <c r="H116" s="729"/>
      <c r="I116" s="729"/>
      <c r="J116" s="729"/>
      <c r="K116" s="729"/>
      <c r="L116" s="729"/>
      <c r="M116" s="729"/>
      <c r="N116" s="729"/>
      <c r="O116" s="729"/>
      <c r="P116" s="729"/>
      <c r="Q116" s="729"/>
      <c r="R116" s="729"/>
      <c r="S116" s="729"/>
      <c r="T116" s="729"/>
      <c r="U116" s="729"/>
      <c r="V116" s="729"/>
      <c r="W116" s="729"/>
      <c r="X116" s="729"/>
      <c r="Y116" s="729"/>
      <c r="Z116" s="730"/>
      <c r="AA116" s="718" t="s">
        <v>63</v>
      </c>
      <c r="AB116" s="719"/>
      <c r="AC116" s="719"/>
      <c r="AD116" s="719"/>
      <c r="AE116" s="720"/>
      <c r="AF116" s="721" t="s">
        <v>63</v>
      </c>
      <c r="AG116" s="719"/>
      <c r="AH116" s="719"/>
      <c r="AI116" s="719"/>
      <c r="AJ116" s="720"/>
      <c r="AK116" s="721" t="s">
        <v>63</v>
      </c>
      <c r="AL116" s="719"/>
      <c r="AM116" s="719"/>
      <c r="AN116" s="719"/>
      <c r="AO116" s="720"/>
      <c r="AP116" s="722" t="s">
        <v>63</v>
      </c>
      <c r="AQ116" s="723"/>
      <c r="AR116" s="723"/>
      <c r="AS116" s="723"/>
      <c r="AT116" s="724"/>
      <c r="AU116" s="703"/>
      <c r="AV116" s="704"/>
      <c r="AW116" s="704"/>
      <c r="AX116" s="704"/>
      <c r="AY116" s="704"/>
      <c r="AZ116" s="731" t="s">
        <v>390</v>
      </c>
      <c r="BA116" s="732"/>
      <c r="BB116" s="732"/>
      <c r="BC116" s="732"/>
      <c r="BD116" s="732"/>
      <c r="BE116" s="732"/>
      <c r="BF116" s="732"/>
      <c r="BG116" s="732"/>
      <c r="BH116" s="732"/>
      <c r="BI116" s="732"/>
      <c r="BJ116" s="732"/>
      <c r="BK116" s="732"/>
      <c r="BL116" s="732"/>
      <c r="BM116" s="732"/>
      <c r="BN116" s="732"/>
      <c r="BO116" s="732"/>
      <c r="BP116" s="733"/>
      <c r="BQ116" s="708" t="s">
        <v>63</v>
      </c>
      <c r="BR116" s="709"/>
      <c r="BS116" s="709"/>
      <c r="BT116" s="709"/>
      <c r="BU116" s="709"/>
      <c r="BV116" s="709" t="s">
        <v>63</v>
      </c>
      <c r="BW116" s="709"/>
      <c r="BX116" s="709"/>
      <c r="BY116" s="709"/>
      <c r="BZ116" s="709"/>
      <c r="CA116" s="709" t="s">
        <v>63</v>
      </c>
      <c r="CB116" s="709"/>
      <c r="CC116" s="709"/>
      <c r="CD116" s="709"/>
      <c r="CE116" s="709"/>
      <c r="CF116" s="710" t="s">
        <v>63</v>
      </c>
      <c r="CG116" s="711"/>
      <c r="CH116" s="711"/>
      <c r="CI116" s="711"/>
      <c r="CJ116" s="711"/>
      <c r="CK116" s="712"/>
      <c r="CL116" s="713"/>
      <c r="CM116" s="705" t="s">
        <v>391</v>
      </c>
      <c r="CN116" s="706"/>
      <c r="CO116" s="706"/>
      <c r="CP116" s="706"/>
      <c r="CQ116" s="706"/>
      <c r="CR116" s="706"/>
      <c r="CS116" s="706"/>
      <c r="CT116" s="706"/>
      <c r="CU116" s="706"/>
      <c r="CV116" s="706"/>
      <c r="CW116" s="706"/>
      <c r="CX116" s="706"/>
      <c r="CY116" s="706"/>
      <c r="CZ116" s="706"/>
      <c r="DA116" s="706"/>
      <c r="DB116" s="706"/>
      <c r="DC116" s="706"/>
      <c r="DD116" s="706"/>
      <c r="DE116" s="706"/>
      <c r="DF116" s="707"/>
      <c r="DG116" s="718" t="s">
        <v>63</v>
      </c>
      <c r="DH116" s="719"/>
      <c r="DI116" s="719"/>
      <c r="DJ116" s="719"/>
      <c r="DK116" s="720"/>
      <c r="DL116" s="721" t="s">
        <v>63</v>
      </c>
      <c r="DM116" s="719"/>
      <c r="DN116" s="719"/>
      <c r="DO116" s="719"/>
      <c r="DP116" s="720"/>
      <c r="DQ116" s="721" t="s">
        <v>63</v>
      </c>
      <c r="DR116" s="719"/>
      <c r="DS116" s="719"/>
      <c r="DT116" s="719"/>
      <c r="DU116" s="720"/>
      <c r="DV116" s="722" t="s">
        <v>63</v>
      </c>
      <c r="DW116" s="723"/>
      <c r="DX116" s="723"/>
      <c r="DY116" s="723"/>
      <c r="DZ116" s="724"/>
    </row>
    <row r="117" spans="1:130" s="468" customFormat="1" ht="26.25" customHeight="1">
      <c r="A117" s="666" t="s">
        <v>120</v>
      </c>
      <c r="B117" s="667"/>
      <c r="C117" s="667"/>
      <c r="D117" s="667"/>
      <c r="E117" s="667"/>
      <c r="F117" s="667"/>
      <c r="G117" s="667"/>
      <c r="H117" s="667"/>
      <c r="I117" s="667"/>
      <c r="J117" s="667"/>
      <c r="K117" s="667"/>
      <c r="L117" s="667"/>
      <c r="M117" s="667"/>
      <c r="N117" s="667"/>
      <c r="O117" s="667"/>
      <c r="P117" s="667"/>
      <c r="Q117" s="667"/>
      <c r="R117" s="667"/>
      <c r="S117" s="667"/>
      <c r="T117" s="667"/>
      <c r="U117" s="667"/>
      <c r="V117" s="667"/>
      <c r="W117" s="667"/>
      <c r="X117" s="667"/>
      <c r="Y117" s="734" t="s">
        <v>392</v>
      </c>
      <c r="Z117" s="668"/>
      <c r="AA117" s="735">
        <v>2045867</v>
      </c>
      <c r="AB117" s="736"/>
      <c r="AC117" s="736"/>
      <c r="AD117" s="736"/>
      <c r="AE117" s="737"/>
      <c r="AF117" s="738">
        <v>2189628</v>
      </c>
      <c r="AG117" s="736"/>
      <c r="AH117" s="736"/>
      <c r="AI117" s="736"/>
      <c r="AJ117" s="737"/>
      <c r="AK117" s="738">
        <v>2504293</v>
      </c>
      <c r="AL117" s="736"/>
      <c r="AM117" s="736"/>
      <c r="AN117" s="736"/>
      <c r="AO117" s="737"/>
      <c r="AP117" s="739"/>
      <c r="AQ117" s="740"/>
      <c r="AR117" s="740"/>
      <c r="AS117" s="740"/>
      <c r="AT117" s="741"/>
      <c r="AU117" s="703"/>
      <c r="AV117" s="704"/>
      <c r="AW117" s="704"/>
      <c r="AX117" s="704"/>
      <c r="AY117" s="704"/>
      <c r="AZ117" s="742" t="s">
        <v>393</v>
      </c>
      <c r="BA117" s="743"/>
      <c r="BB117" s="743"/>
      <c r="BC117" s="743"/>
      <c r="BD117" s="743"/>
      <c r="BE117" s="743"/>
      <c r="BF117" s="743"/>
      <c r="BG117" s="743"/>
      <c r="BH117" s="743"/>
      <c r="BI117" s="743"/>
      <c r="BJ117" s="743"/>
      <c r="BK117" s="743"/>
      <c r="BL117" s="743"/>
      <c r="BM117" s="743"/>
      <c r="BN117" s="743"/>
      <c r="BO117" s="743"/>
      <c r="BP117" s="744"/>
      <c r="BQ117" s="708" t="s">
        <v>63</v>
      </c>
      <c r="BR117" s="709"/>
      <c r="BS117" s="709"/>
      <c r="BT117" s="709"/>
      <c r="BU117" s="709"/>
      <c r="BV117" s="709" t="s">
        <v>63</v>
      </c>
      <c r="BW117" s="709"/>
      <c r="BX117" s="709"/>
      <c r="BY117" s="709"/>
      <c r="BZ117" s="709"/>
      <c r="CA117" s="709" t="s">
        <v>63</v>
      </c>
      <c r="CB117" s="709"/>
      <c r="CC117" s="709"/>
      <c r="CD117" s="709"/>
      <c r="CE117" s="709"/>
      <c r="CF117" s="710" t="s">
        <v>63</v>
      </c>
      <c r="CG117" s="711"/>
      <c r="CH117" s="711"/>
      <c r="CI117" s="711"/>
      <c r="CJ117" s="711"/>
      <c r="CK117" s="712"/>
      <c r="CL117" s="713"/>
      <c r="CM117" s="705" t="s">
        <v>394</v>
      </c>
      <c r="CN117" s="706"/>
      <c r="CO117" s="706"/>
      <c r="CP117" s="706"/>
      <c r="CQ117" s="706"/>
      <c r="CR117" s="706"/>
      <c r="CS117" s="706"/>
      <c r="CT117" s="706"/>
      <c r="CU117" s="706"/>
      <c r="CV117" s="706"/>
      <c r="CW117" s="706"/>
      <c r="CX117" s="706"/>
      <c r="CY117" s="706"/>
      <c r="CZ117" s="706"/>
      <c r="DA117" s="706"/>
      <c r="DB117" s="706"/>
      <c r="DC117" s="706"/>
      <c r="DD117" s="706"/>
      <c r="DE117" s="706"/>
      <c r="DF117" s="707"/>
      <c r="DG117" s="718" t="s">
        <v>63</v>
      </c>
      <c r="DH117" s="719"/>
      <c r="DI117" s="719"/>
      <c r="DJ117" s="719"/>
      <c r="DK117" s="720"/>
      <c r="DL117" s="721" t="s">
        <v>63</v>
      </c>
      <c r="DM117" s="719"/>
      <c r="DN117" s="719"/>
      <c r="DO117" s="719"/>
      <c r="DP117" s="720"/>
      <c r="DQ117" s="721" t="s">
        <v>63</v>
      </c>
      <c r="DR117" s="719"/>
      <c r="DS117" s="719"/>
      <c r="DT117" s="719"/>
      <c r="DU117" s="720"/>
      <c r="DV117" s="722" t="s">
        <v>63</v>
      </c>
      <c r="DW117" s="723"/>
      <c r="DX117" s="723"/>
      <c r="DY117" s="723"/>
      <c r="DZ117" s="724"/>
    </row>
    <row r="118" spans="1:130" s="468" customFormat="1" ht="26.25" customHeight="1">
      <c r="A118" s="666" t="s">
        <v>367</v>
      </c>
      <c r="B118" s="667"/>
      <c r="C118" s="667"/>
      <c r="D118" s="667"/>
      <c r="E118" s="667"/>
      <c r="F118" s="667"/>
      <c r="G118" s="667"/>
      <c r="H118" s="667"/>
      <c r="I118" s="667"/>
      <c r="J118" s="667"/>
      <c r="K118" s="667"/>
      <c r="L118" s="667"/>
      <c r="M118" s="667"/>
      <c r="N118" s="667"/>
      <c r="O118" s="667"/>
      <c r="P118" s="667"/>
      <c r="Q118" s="667"/>
      <c r="R118" s="667"/>
      <c r="S118" s="667"/>
      <c r="T118" s="667"/>
      <c r="U118" s="667"/>
      <c r="V118" s="667"/>
      <c r="W118" s="667"/>
      <c r="X118" s="667"/>
      <c r="Y118" s="667"/>
      <c r="Z118" s="668"/>
      <c r="AA118" s="669" t="s">
        <v>364</v>
      </c>
      <c r="AB118" s="667"/>
      <c r="AC118" s="667"/>
      <c r="AD118" s="667"/>
      <c r="AE118" s="668"/>
      <c r="AF118" s="669" t="s">
        <v>365</v>
      </c>
      <c r="AG118" s="667"/>
      <c r="AH118" s="667"/>
      <c r="AI118" s="667"/>
      <c r="AJ118" s="668"/>
      <c r="AK118" s="669" t="s">
        <v>239</v>
      </c>
      <c r="AL118" s="667"/>
      <c r="AM118" s="667"/>
      <c r="AN118" s="667"/>
      <c r="AO118" s="668"/>
      <c r="AP118" s="745" t="s">
        <v>366</v>
      </c>
      <c r="AQ118" s="746"/>
      <c r="AR118" s="746"/>
      <c r="AS118" s="746"/>
      <c r="AT118" s="747"/>
      <c r="AU118" s="703"/>
      <c r="AV118" s="704"/>
      <c r="AW118" s="704"/>
      <c r="AX118" s="704"/>
      <c r="AY118" s="704"/>
      <c r="AZ118" s="748" t="s">
        <v>395</v>
      </c>
      <c r="BA118" s="729"/>
      <c r="BB118" s="729"/>
      <c r="BC118" s="729"/>
      <c r="BD118" s="729"/>
      <c r="BE118" s="729"/>
      <c r="BF118" s="729"/>
      <c r="BG118" s="729"/>
      <c r="BH118" s="729"/>
      <c r="BI118" s="729"/>
      <c r="BJ118" s="729"/>
      <c r="BK118" s="729"/>
      <c r="BL118" s="729"/>
      <c r="BM118" s="729"/>
      <c r="BN118" s="729"/>
      <c r="BO118" s="729"/>
      <c r="BP118" s="730"/>
      <c r="BQ118" s="749" t="s">
        <v>63</v>
      </c>
      <c r="BR118" s="750"/>
      <c r="BS118" s="750"/>
      <c r="BT118" s="750"/>
      <c r="BU118" s="750"/>
      <c r="BV118" s="750" t="s">
        <v>63</v>
      </c>
      <c r="BW118" s="750"/>
      <c r="BX118" s="750"/>
      <c r="BY118" s="750"/>
      <c r="BZ118" s="750"/>
      <c r="CA118" s="750" t="s">
        <v>63</v>
      </c>
      <c r="CB118" s="750"/>
      <c r="CC118" s="750"/>
      <c r="CD118" s="750"/>
      <c r="CE118" s="750"/>
      <c r="CF118" s="710" t="s">
        <v>63</v>
      </c>
      <c r="CG118" s="711"/>
      <c r="CH118" s="711"/>
      <c r="CI118" s="711"/>
      <c r="CJ118" s="711"/>
      <c r="CK118" s="712"/>
      <c r="CL118" s="713"/>
      <c r="CM118" s="705" t="s">
        <v>396</v>
      </c>
      <c r="CN118" s="706"/>
      <c r="CO118" s="706"/>
      <c r="CP118" s="706"/>
      <c r="CQ118" s="706"/>
      <c r="CR118" s="706"/>
      <c r="CS118" s="706"/>
      <c r="CT118" s="706"/>
      <c r="CU118" s="706"/>
      <c r="CV118" s="706"/>
      <c r="CW118" s="706"/>
      <c r="CX118" s="706"/>
      <c r="CY118" s="706"/>
      <c r="CZ118" s="706"/>
      <c r="DA118" s="706"/>
      <c r="DB118" s="706"/>
      <c r="DC118" s="706"/>
      <c r="DD118" s="706"/>
      <c r="DE118" s="706"/>
      <c r="DF118" s="707"/>
      <c r="DG118" s="718" t="s">
        <v>63</v>
      </c>
      <c r="DH118" s="719"/>
      <c r="DI118" s="719"/>
      <c r="DJ118" s="719"/>
      <c r="DK118" s="720"/>
      <c r="DL118" s="721" t="s">
        <v>63</v>
      </c>
      <c r="DM118" s="719"/>
      <c r="DN118" s="719"/>
      <c r="DO118" s="719"/>
      <c r="DP118" s="720"/>
      <c r="DQ118" s="721" t="s">
        <v>63</v>
      </c>
      <c r="DR118" s="719"/>
      <c r="DS118" s="719"/>
      <c r="DT118" s="719"/>
      <c r="DU118" s="720"/>
      <c r="DV118" s="722" t="s">
        <v>63</v>
      </c>
      <c r="DW118" s="723"/>
      <c r="DX118" s="723"/>
      <c r="DY118" s="723"/>
      <c r="DZ118" s="724"/>
    </row>
    <row r="119" spans="1:130" s="468" customFormat="1" ht="26.25" customHeight="1">
      <c r="A119" s="751" t="s">
        <v>371</v>
      </c>
      <c r="B119" s="690"/>
      <c r="C119" s="684" t="s">
        <v>372</v>
      </c>
      <c r="D119" s="673"/>
      <c r="E119" s="673"/>
      <c r="F119" s="673"/>
      <c r="G119" s="673"/>
      <c r="H119" s="673"/>
      <c r="I119" s="673"/>
      <c r="J119" s="673"/>
      <c r="K119" s="673"/>
      <c r="L119" s="673"/>
      <c r="M119" s="673"/>
      <c r="N119" s="673"/>
      <c r="O119" s="673"/>
      <c r="P119" s="673"/>
      <c r="Q119" s="673"/>
      <c r="R119" s="673"/>
      <c r="S119" s="673"/>
      <c r="T119" s="673"/>
      <c r="U119" s="673"/>
      <c r="V119" s="673"/>
      <c r="W119" s="673"/>
      <c r="X119" s="673"/>
      <c r="Y119" s="673"/>
      <c r="Z119" s="674"/>
      <c r="AA119" s="675" t="s">
        <v>63</v>
      </c>
      <c r="AB119" s="676"/>
      <c r="AC119" s="676"/>
      <c r="AD119" s="676"/>
      <c r="AE119" s="677"/>
      <c r="AF119" s="678" t="s">
        <v>63</v>
      </c>
      <c r="AG119" s="676"/>
      <c r="AH119" s="676"/>
      <c r="AI119" s="676"/>
      <c r="AJ119" s="677"/>
      <c r="AK119" s="678" t="s">
        <v>63</v>
      </c>
      <c r="AL119" s="676"/>
      <c r="AM119" s="676"/>
      <c r="AN119" s="676"/>
      <c r="AO119" s="677"/>
      <c r="AP119" s="679" t="s">
        <v>63</v>
      </c>
      <c r="AQ119" s="680"/>
      <c r="AR119" s="680"/>
      <c r="AS119" s="680"/>
      <c r="AT119" s="681"/>
      <c r="AU119" s="752"/>
      <c r="AV119" s="753"/>
      <c r="AW119" s="753"/>
      <c r="AX119" s="753"/>
      <c r="AY119" s="753"/>
      <c r="AZ119" s="754" t="s">
        <v>120</v>
      </c>
      <c r="BA119" s="754"/>
      <c r="BB119" s="754"/>
      <c r="BC119" s="754"/>
      <c r="BD119" s="754"/>
      <c r="BE119" s="754"/>
      <c r="BF119" s="754"/>
      <c r="BG119" s="754"/>
      <c r="BH119" s="754"/>
      <c r="BI119" s="754"/>
      <c r="BJ119" s="754"/>
      <c r="BK119" s="754"/>
      <c r="BL119" s="754"/>
      <c r="BM119" s="754"/>
      <c r="BN119" s="754"/>
      <c r="BO119" s="734" t="s">
        <v>397</v>
      </c>
      <c r="BP119" s="755"/>
      <c r="BQ119" s="749">
        <v>27633039</v>
      </c>
      <c r="BR119" s="750"/>
      <c r="BS119" s="750"/>
      <c r="BT119" s="750"/>
      <c r="BU119" s="750"/>
      <c r="BV119" s="750">
        <v>28052668</v>
      </c>
      <c r="BW119" s="750"/>
      <c r="BX119" s="750"/>
      <c r="BY119" s="750"/>
      <c r="BZ119" s="750"/>
      <c r="CA119" s="750">
        <v>30049067</v>
      </c>
      <c r="CB119" s="750"/>
      <c r="CC119" s="750"/>
      <c r="CD119" s="750"/>
      <c r="CE119" s="750"/>
      <c r="CF119" s="756"/>
      <c r="CG119" s="757"/>
      <c r="CH119" s="757"/>
      <c r="CI119" s="757"/>
      <c r="CJ119" s="758"/>
      <c r="CK119" s="759"/>
      <c r="CL119" s="760"/>
      <c r="CM119" s="748" t="s">
        <v>398</v>
      </c>
      <c r="CN119" s="729"/>
      <c r="CO119" s="729"/>
      <c r="CP119" s="729"/>
      <c r="CQ119" s="729"/>
      <c r="CR119" s="729"/>
      <c r="CS119" s="729"/>
      <c r="CT119" s="729"/>
      <c r="CU119" s="729"/>
      <c r="CV119" s="729"/>
      <c r="CW119" s="729"/>
      <c r="CX119" s="729"/>
      <c r="CY119" s="729"/>
      <c r="CZ119" s="729"/>
      <c r="DA119" s="729"/>
      <c r="DB119" s="729"/>
      <c r="DC119" s="729"/>
      <c r="DD119" s="729"/>
      <c r="DE119" s="729"/>
      <c r="DF119" s="730"/>
      <c r="DG119" s="761" t="s">
        <v>63</v>
      </c>
      <c r="DH119" s="762"/>
      <c r="DI119" s="762"/>
      <c r="DJ119" s="762"/>
      <c r="DK119" s="763"/>
      <c r="DL119" s="764" t="s">
        <v>63</v>
      </c>
      <c r="DM119" s="762"/>
      <c r="DN119" s="762"/>
      <c r="DO119" s="762"/>
      <c r="DP119" s="763"/>
      <c r="DQ119" s="764" t="s">
        <v>63</v>
      </c>
      <c r="DR119" s="762"/>
      <c r="DS119" s="762"/>
      <c r="DT119" s="762"/>
      <c r="DU119" s="763"/>
      <c r="DV119" s="765" t="s">
        <v>63</v>
      </c>
      <c r="DW119" s="766"/>
      <c r="DX119" s="766"/>
      <c r="DY119" s="766"/>
      <c r="DZ119" s="767"/>
    </row>
    <row r="120" spans="1:130" s="468" customFormat="1" ht="26.25" customHeight="1">
      <c r="A120" s="768"/>
      <c r="B120" s="713"/>
      <c r="C120" s="705" t="s">
        <v>375</v>
      </c>
      <c r="D120" s="706"/>
      <c r="E120" s="706"/>
      <c r="F120" s="706"/>
      <c r="G120" s="706"/>
      <c r="H120" s="706"/>
      <c r="I120" s="706"/>
      <c r="J120" s="706"/>
      <c r="K120" s="706"/>
      <c r="L120" s="706"/>
      <c r="M120" s="706"/>
      <c r="N120" s="706"/>
      <c r="O120" s="706"/>
      <c r="P120" s="706"/>
      <c r="Q120" s="706"/>
      <c r="R120" s="706"/>
      <c r="S120" s="706"/>
      <c r="T120" s="706"/>
      <c r="U120" s="706"/>
      <c r="V120" s="706"/>
      <c r="W120" s="706"/>
      <c r="X120" s="706"/>
      <c r="Y120" s="706"/>
      <c r="Z120" s="707"/>
      <c r="AA120" s="718" t="s">
        <v>63</v>
      </c>
      <c r="AB120" s="719"/>
      <c r="AC120" s="719"/>
      <c r="AD120" s="719"/>
      <c r="AE120" s="720"/>
      <c r="AF120" s="721" t="s">
        <v>63</v>
      </c>
      <c r="AG120" s="719"/>
      <c r="AH120" s="719"/>
      <c r="AI120" s="719"/>
      <c r="AJ120" s="720"/>
      <c r="AK120" s="721" t="s">
        <v>63</v>
      </c>
      <c r="AL120" s="719"/>
      <c r="AM120" s="719"/>
      <c r="AN120" s="719"/>
      <c r="AO120" s="720"/>
      <c r="AP120" s="722" t="s">
        <v>63</v>
      </c>
      <c r="AQ120" s="723"/>
      <c r="AR120" s="723"/>
      <c r="AS120" s="723"/>
      <c r="AT120" s="724"/>
      <c r="AU120" s="769" t="s">
        <v>399</v>
      </c>
      <c r="AV120" s="770"/>
      <c r="AW120" s="770"/>
      <c r="AX120" s="770"/>
      <c r="AY120" s="771"/>
      <c r="AZ120" s="684" t="s">
        <v>400</v>
      </c>
      <c r="BA120" s="673"/>
      <c r="BB120" s="673"/>
      <c r="BC120" s="673"/>
      <c r="BD120" s="673"/>
      <c r="BE120" s="673"/>
      <c r="BF120" s="673"/>
      <c r="BG120" s="673"/>
      <c r="BH120" s="673"/>
      <c r="BI120" s="673"/>
      <c r="BJ120" s="673"/>
      <c r="BK120" s="673"/>
      <c r="BL120" s="673"/>
      <c r="BM120" s="673"/>
      <c r="BN120" s="673"/>
      <c r="BO120" s="673"/>
      <c r="BP120" s="674"/>
      <c r="BQ120" s="685">
        <v>6533208</v>
      </c>
      <c r="BR120" s="686"/>
      <c r="BS120" s="686"/>
      <c r="BT120" s="686"/>
      <c r="BU120" s="686"/>
      <c r="BV120" s="686">
        <v>7547908</v>
      </c>
      <c r="BW120" s="686"/>
      <c r="BX120" s="686"/>
      <c r="BY120" s="686"/>
      <c r="BZ120" s="686"/>
      <c r="CA120" s="686">
        <v>8016094</v>
      </c>
      <c r="CB120" s="686"/>
      <c r="CC120" s="686"/>
      <c r="CD120" s="686"/>
      <c r="CE120" s="686"/>
      <c r="CF120" s="687">
        <v>101.6</v>
      </c>
      <c r="CG120" s="688"/>
      <c r="CH120" s="688"/>
      <c r="CI120" s="688"/>
      <c r="CJ120" s="688"/>
      <c r="CK120" s="772" t="s">
        <v>401</v>
      </c>
      <c r="CL120" s="773"/>
      <c r="CM120" s="773"/>
      <c r="CN120" s="773"/>
      <c r="CO120" s="774"/>
      <c r="CP120" s="775" t="s">
        <v>340</v>
      </c>
      <c r="CQ120" s="776"/>
      <c r="CR120" s="776"/>
      <c r="CS120" s="776"/>
      <c r="CT120" s="776"/>
      <c r="CU120" s="776"/>
      <c r="CV120" s="776"/>
      <c r="CW120" s="776"/>
      <c r="CX120" s="776"/>
      <c r="CY120" s="776"/>
      <c r="CZ120" s="776"/>
      <c r="DA120" s="776"/>
      <c r="DB120" s="776"/>
      <c r="DC120" s="776"/>
      <c r="DD120" s="776"/>
      <c r="DE120" s="776"/>
      <c r="DF120" s="777"/>
      <c r="DG120" s="685">
        <v>2117363</v>
      </c>
      <c r="DH120" s="686"/>
      <c r="DI120" s="686"/>
      <c r="DJ120" s="686"/>
      <c r="DK120" s="686"/>
      <c r="DL120" s="686">
        <v>1943308</v>
      </c>
      <c r="DM120" s="686"/>
      <c r="DN120" s="686"/>
      <c r="DO120" s="686"/>
      <c r="DP120" s="686"/>
      <c r="DQ120" s="686">
        <v>1868298</v>
      </c>
      <c r="DR120" s="686"/>
      <c r="DS120" s="686"/>
      <c r="DT120" s="686"/>
      <c r="DU120" s="686"/>
      <c r="DV120" s="691">
        <v>23.7</v>
      </c>
      <c r="DW120" s="691"/>
      <c r="DX120" s="691"/>
      <c r="DY120" s="691"/>
      <c r="DZ120" s="692"/>
    </row>
    <row r="121" spans="1:130" s="468" customFormat="1" ht="26.25" customHeight="1">
      <c r="A121" s="768"/>
      <c r="B121" s="713"/>
      <c r="C121" s="742" t="s">
        <v>402</v>
      </c>
      <c r="D121" s="743"/>
      <c r="E121" s="743"/>
      <c r="F121" s="743"/>
      <c r="G121" s="743"/>
      <c r="H121" s="743"/>
      <c r="I121" s="743"/>
      <c r="J121" s="743"/>
      <c r="K121" s="743"/>
      <c r="L121" s="743"/>
      <c r="M121" s="743"/>
      <c r="N121" s="743"/>
      <c r="O121" s="743"/>
      <c r="P121" s="743"/>
      <c r="Q121" s="743"/>
      <c r="R121" s="743"/>
      <c r="S121" s="743"/>
      <c r="T121" s="743"/>
      <c r="U121" s="743"/>
      <c r="V121" s="743"/>
      <c r="W121" s="743"/>
      <c r="X121" s="743"/>
      <c r="Y121" s="743"/>
      <c r="Z121" s="744"/>
      <c r="AA121" s="718" t="s">
        <v>63</v>
      </c>
      <c r="AB121" s="719"/>
      <c r="AC121" s="719"/>
      <c r="AD121" s="719"/>
      <c r="AE121" s="720"/>
      <c r="AF121" s="721" t="s">
        <v>63</v>
      </c>
      <c r="AG121" s="719"/>
      <c r="AH121" s="719"/>
      <c r="AI121" s="719"/>
      <c r="AJ121" s="720"/>
      <c r="AK121" s="721" t="s">
        <v>63</v>
      </c>
      <c r="AL121" s="719"/>
      <c r="AM121" s="719"/>
      <c r="AN121" s="719"/>
      <c r="AO121" s="720"/>
      <c r="AP121" s="722" t="s">
        <v>63</v>
      </c>
      <c r="AQ121" s="723"/>
      <c r="AR121" s="723"/>
      <c r="AS121" s="723"/>
      <c r="AT121" s="724"/>
      <c r="AU121" s="778"/>
      <c r="AV121" s="779"/>
      <c r="AW121" s="779"/>
      <c r="AX121" s="779"/>
      <c r="AY121" s="780"/>
      <c r="AZ121" s="705" t="s">
        <v>403</v>
      </c>
      <c r="BA121" s="706"/>
      <c r="BB121" s="706"/>
      <c r="BC121" s="706"/>
      <c r="BD121" s="706"/>
      <c r="BE121" s="706"/>
      <c r="BF121" s="706"/>
      <c r="BG121" s="706"/>
      <c r="BH121" s="706"/>
      <c r="BI121" s="706"/>
      <c r="BJ121" s="706"/>
      <c r="BK121" s="706"/>
      <c r="BL121" s="706"/>
      <c r="BM121" s="706"/>
      <c r="BN121" s="706"/>
      <c r="BO121" s="706"/>
      <c r="BP121" s="707"/>
      <c r="BQ121" s="708">
        <v>510196</v>
      </c>
      <c r="BR121" s="709"/>
      <c r="BS121" s="709"/>
      <c r="BT121" s="709"/>
      <c r="BU121" s="709"/>
      <c r="BV121" s="709">
        <v>400674</v>
      </c>
      <c r="BW121" s="709"/>
      <c r="BX121" s="709"/>
      <c r="BY121" s="709"/>
      <c r="BZ121" s="709"/>
      <c r="CA121" s="709">
        <v>286002</v>
      </c>
      <c r="CB121" s="709"/>
      <c r="CC121" s="709"/>
      <c r="CD121" s="709"/>
      <c r="CE121" s="709"/>
      <c r="CF121" s="710">
        <v>3.6</v>
      </c>
      <c r="CG121" s="711"/>
      <c r="CH121" s="711"/>
      <c r="CI121" s="711"/>
      <c r="CJ121" s="711"/>
      <c r="CK121" s="781"/>
      <c r="CL121" s="782"/>
      <c r="CM121" s="782"/>
      <c r="CN121" s="782"/>
      <c r="CO121" s="783"/>
      <c r="CP121" s="784" t="s">
        <v>341</v>
      </c>
      <c r="CQ121" s="785"/>
      <c r="CR121" s="785"/>
      <c r="CS121" s="785"/>
      <c r="CT121" s="785"/>
      <c r="CU121" s="785"/>
      <c r="CV121" s="785"/>
      <c r="CW121" s="785"/>
      <c r="CX121" s="785"/>
      <c r="CY121" s="785"/>
      <c r="CZ121" s="785"/>
      <c r="DA121" s="785"/>
      <c r="DB121" s="785"/>
      <c r="DC121" s="785"/>
      <c r="DD121" s="785"/>
      <c r="DE121" s="785"/>
      <c r="DF121" s="786"/>
      <c r="DG121" s="708">
        <v>235927</v>
      </c>
      <c r="DH121" s="709"/>
      <c r="DI121" s="709"/>
      <c r="DJ121" s="709"/>
      <c r="DK121" s="709"/>
      <c r="DL121" s="709">
        <v>172064</v>
      </c>
      <c r="DM121" s="709"/>
      <c r="DN121" s="709"/>
      <c r="DO121" s="709"/>
      <c r="DP121" s="709"/>
      <c r="DQ121" s="709">
        <v>120143</v>
      </c>
      <c r="DR121" s="709"/>
      <c r="DS121" s="709"/>
      <c r="DT121" s="709"/>
      <c r="DU121" s="709"/>
      <c r="DV121" s="714">
        <v>1.5</v>
      </c>
      <c r="DW121" s="714"/>
      <c r="DX121" s="714"/>
      <c r="DY121" s="714"/>
      <c r="DZ121" s="715"/>
    </row>
    <row r="122" spans="1:130" s="468" customFormat="1" ht="26.25" customHeight="1">
      <c r="A122" s="768"/>
      <c r="B122" s="713"/>
      <c r="C122" s="705" t="s">
        <v>385</v>
      </c>
      <c r="D122" s="706"/>
      <c r="E122" s="706"/>
      <c r="F122" s="706"/>
      <c r="G122" s="706"/>
      <c r="H122" s="706"/>
      <c r="I122" s="706"/>
      <c r="J122" s="706"/>
      <c r="K122" s="706"/>
      <c r="L122" s="706"/>
      <c r="M122" s="706"/>
      <c r="N122" s="706"/>
      <c r="O122" s="706"/>
      <c r="P122" s="706"/>
      <c r="Q122" s="706"/>
      <c r="R122" s="706"/>
      <c r="S122" s="706"/>
      <c r="T122" s="706"/>
      <c r="U122" s="706"/>
      <c r="V122" s="706"/>
      <c r="W122" s="706"/>
      <c r="X122" s="706"/>
      <c r="Y122" s="706"/>
      <c r="Z122" s="707"/>
      <c r="AA122" s="718" t="s">
        <v>63</v>
      </c>
      <c r="AB122" s="719"/>
      <c r="AC122" s="719"/>
      <c r="AD122" s="719"/>
      <c r="AE122" s="720"/>
      <c r="AF122" s="721" t="s">
        <v>63</v>
      </c>
      <c r="AG122" s="719"/>
      <c r="AH122" s="719"/>
      <c r="AI122" s="719"/>
      <c r="AJ122" s="720"/>
      <c r="AK122" s="721" t="s">
        <v>63</v>
      </c>
      <c r="AL122" s="719"/>
      <c r="AM122" s="719"/>
      <c r="AN122" s="719"/>
      <c r="AO122" s="720"/>
      <c r="AP122" s="722" t="s">
        <v>63</v>
      </c>
      <c r="AQ122" s="723"/>
      <c r="AR122" s="723"/>
      <c r="AS122" s="723"/>
      <c r="AT122" s="724"/>
      <c r="AU122" s="778"/>
      <c r="AV122" s="779"/>
      <c r="AW122" s="779"/>
      <c r="AX122" s="779"/>
      <c r="AY122" s="780"/>
      <c r="AZ122" s="748" t="s">
        <v>404</v>
      </c>
      <c r="BA122" s="729"/>
      <c r="BB122" s="729"/>
      <c r="BC122" s="729"/>
      <c r="BD122" s="729"/>
      <c r="BE122" s="729"/>
      <c r="BF122" s="729"/>
      <c r="BG122" s="729"/>
      <c r="BH122" s="729"/>
      <c r="BI122" s="729"/>
      <c r="BJ122" s="729"/>
      <c r="BK122" s="729"/>
      <c r="BL122" s="729"/>
      <c r="BM122" s="729"/>
      <c r="BN122" s="729"/>
      <c r="BO122" s="729"/>
      <c r="BP122" s="730"/>
      <c r="BQ122" s="749">
        <v>19032172</v>
      </c>
      <c r="BR122" s="750"/>
      <c r="BS122" s="750"/>
      <c r="BT122" s="750"/>
      <c r="BU122" s="750"/>
      <c r="BV122" s="750">
        <v>20522807</v>
      </c>
      <c r="BW122" s="750"/>
      <c r="BX122" s="750"/>
      <c r="BY122" s="750"/>
      <c r="BZ122" s="750"/>
      <c r="CA122" s="750">
        <v>22307480</v>
      </c>
      <c r="CB122" s="750"/>
      <c r="CC122" s="750"/>
      <c r="CD122" s="750"/>
      <c r="CE122" s="750"/>
      <c r="CF122" s="787">
        <v>282.60000000000002</v>
      </c>
      <c r="CG122" s="788"/>
      <c r="CH122" s="788"/>
      <c r="CI122" s="788"/>
      <c r="CJ122" s="788"/>
      <c r="CK122" s="781"/>
      <c r="CL122" s="782"/>
      <c r="CM122" s="782"/>
      <c r="CN122" s="782"/>
      <c r="CO122" s="783"/>
      <c r="CP122" s="784" t="s">
        <v>338</v>
      </c>
      <c r="CQ122" s="785"/>
      <c r="CR122" s="785"/>
      <c r="CS122" s="785"/>
      <c r="CT122" s="785"/>
      <c r="CU122" s="785"/>
      <c r="CV122" s="785"/>
      <c r="CW122" s="785"/>
      <c r="CX122" s="785"/>
      <c r="CY122" s="785"/>
      <c r="CZ122" s="785"/>
      <c r="DA122" s="785"/>
      <c r="DB122" s="785"/>
      <c r="DC122" s="785"/>
      <c r="DD122" s="785"/>
      <c r="DE122" s="785"/>
      <c r="DF122" s="786"/>
      <c r="DG122" s="708">
        <v>76448</v>
      </c>
      <c r="DH122" s="709"/>
      <c r="DI122" s="709"/>
      <c r="DJ122" s="709"/>
      <c r="DK122" s="709"/>
      <c r="DL122" s="709">
        <v>9219</v>
      </c>
      <c r="DM122" s="709"/>
      <c r="DN122" s="709"/>
      <c r="DO122" s="709"/>
      <c r="DP122" s="709"/>
      <c r="DQ122" s="709">
        <v>83314</v>
      </c>
      <c r="DR122" s="709"/>
      <c r="DS122" s="709"/>
      <c r="DT122" s="709"/>
      <c r="DU122" s="709"/>
      <c r="DV122" s="714">
        <v>1.1000000000000001</v>
      </c>
      <c r="DW122" s="714"/>
      <c r="DX122" s="714"/>
      <c r="DY122" s="714"/>
      <c r="DZ122" s="715"/>
    </row>
    <row r="123" spans="1:130" s="468" customFormat="1" ht="26.25" customHeight="1">
      <c r="A123" s="768"/>
      <c r="B123" s="713"/>
      <c r="C123" s="705" t="s">
        <v>391</v>
      </c>
      <c r="D123" s="706"/>
      <c r="E123" s="706"/>
      <c r="F123" s="706"/>
      <c r="G123" s="706"/>
      <c r="H123" s="706"/>
      <c r="I123" s="706"/>
      <c r="J123" s="706"/>
      <c r="K123" s="706"/>
      <c r="L123" s="706"/>
      <c r="M123" s="706"/>
      <c r="N123" s="706"/>
      <c r="O123" s="706"/>
      <c r="P123" s="706"/>
      <c r="Q123" s="706"/>
      <c r="R123" s="706"/>
      <c r="S123" s="706"/>
      <c r="T123" s="706"/>
      <c r="U123" s="706"/>
      <c r="V123" s="706"/>
      <c r="W123" s="706"/>
      <c r="X123" s="706"/>
      <c r="Y123" s="706"/>
      <c r="Z123" s="707"/>
      <c r="AA123" s="718" t="s">
        <v>63</v>
      </c>
      <c r="AB123" s="719"/>
      <c r="AC123" s="719"/>
      <c r="AD123" s="719"/>
      <c r="AE123" s="720"/>
      <c r="AF123" s="721" t="s">
        <v>63</v>
      </c>
      <c r="AG123" s="719"/>
      <c r="AH123" s="719"/>
      <c r="AI123" s="719"/>
      <c r="AJ123" s="720"/>
      <c r="AK123" s="721" t="s">
        <v>63</v>
      </c>
      <c r="AL123" s="719"/>
      <c r="AM123" s="719"/>
      <c r="AN123" s="719"/>
      <c r="AO123" s="720"/>
      <c r="AP123" s="722" t="s">
        <v>63</v>
      </c>
      <c r="AQ123" s="723"/>
      <c r="AR123" s="723"/>
      <c r="AS123" s="723"/>
      <c r="AT123" s="724"/>
      <c r="AU123" s="789"/>
      <c r="AV123" s="790"/>
      <c r="AW123" s="790"/>
      <c r="AX123" s="790"/>
      <c r="AY123" s="790"/>
      <c r="AZ123" s="754" t="s">
        <v>120</v>
      </c>
      <c r="BA123" s="754"/>
      <c r="BB123" s="754"/>
      <c r="BC123" s="754"/>
      <c r="BD123" s="754"/>
      <c r="BE123" s="754"/>
      <c r="BF123" s="754"/>
      <c r="BG123" s="754"/>
      <c r="BH123" s="754"/>
      <c r="BI123" s="754"/>
      <c r="BJ123" s="754"/>
      <c r="BK123" s="754"/>
      <c r="BL123" s="754"/>
      <c r="BM123" s="754"/>
      <c r="BN123" s="754"/>
      <c r="BO123" s="734" t="s">
        <v>405</v>
      </c>
      <c r="BP123" s="755"/>
      <c r="BQ123" s="791">
        <v>26075576</v>
      </c>
      <c r="BR123" s="792"/>
      <c r="BS123" s="792"/>
      <c r="BT123" s="792"/>
      <c r="BU123" s="792"/>
      <c r="BV123" s="792">
        <v>28471389</v>
      </c>
      <c r="BW123" s="792"/>
      <c r="BX123" s="792"/>
      <c r="BY123" s="792"/>
      <c r="BZ123" s="792"/>
      <c r="CA123" s="792">
        <v>30609576</v>
      </c>
      <c r="CB123" s="792"/>
      <c r="CC123" s="792"/>
      <c r="CD123" s="792"/>
      <c r="CE123" s="792"/>
      <c r="CF123" s="756"/>
      <c r="CG123" s="757"/>
      <c r="CH123" s="757"/>
      <c r="CI123" s="757"/>
      <c r="CJ123" s="758"/>
      <c r="CK123" s="781"/>
      <c r="CL123" s="782"/>
      <c r="CM123" s="782"/>
      <c r="CN123" s="782"/>
      <c r="CO123" s="783"/>
      <c r="CP123" s="784" t="s">
        <v>336</v>
      </c>
      <c r="CQ123" s="785"/>
      <c r="CR123" s="785"/>
      <c r="CS123" s="785"/>
      <c r="CT123" s="785"/>
      <c r="CU123" s="785"/>
      <c r="CV123" s="785"/>
      <c r="CW123" s="785"/>
      <c r="CX123" s="785"/>
      <c r="CY123" s="785"/>
      <c r="CZ123" s="785"/>
      <c r="DA123" s="785"/>
      <c r="DB123" s="785"/>
      <c r="DC123" s="785"/>
      <c r="DD123" s="785"/>
      <c r="DE123" s="785"/>
      <c r="DF123" s="786"/>
      <c r="DG123" s="718" t="s">
        <v>63</v>
      </c>
      <c r="DH123" s="719"/>
      <c r="DI123" s="719"/>
      <c r="DJ123" s="719"/>
      <c r="DK123" s="720"/>
      <c r="DL123" s="721" t="s">
        <v>63</v>
      </c>
      <c r="DM123" s="719"/>
      <c r="DN123" s="719"/>
      <c r="DO123" s="719"/>
      <c r="DP123" s="720"/>
      <c r="DQ123" s="721" t="s">
        <v>63</v>
      </c>
      <c r="DR123" s="719"/>
      <c r="DS123" s="719"/>
      <c r="DT123" s="719"/>
      <c r="DU123" s="720"/>
      <c r="DV123" s="722" t="s">
        <v>63</v>
      </c>
      <c r="DW123" s="723"/>
      <c r="DX123" s="723"/>
      <c r="DY123" s="723"/>
      <c r="DZ123" s="724"/>
    </row>
    <row r="124" spans="1:130" s="468" customFormat="1" ht="26.25" customHeight="1" thickBot="1">
      <c r="A124" s="768"/>
      <c r="B124" s="713"/>
      <c r="C124" s="705" t="s">
        <v>394</v>
      </c>
      <c r="D124" s="706"/>
      <c r="E124" s="706"/>
      <c r="F124" s="706"/>
      <c r="G124" s="706"/>
      <c r="H124" s="706"/>
      <c r="I124" s="706"/>
      <c r="J124" s="706"/>
      <c r="K124" s="706"/>
      <c r="L124" s="706"/>
      <c r="M124" s="706"/>
      <c r="N124" s="706"/>
      <c r="O124" s="706"/>
      <c r="P124" s="706"/>
      <c r="Q124" s="706"/>
      <c r="R124" s="706"/>
      <c r="S124" s="706"/>
      <c r="T124" s="706"/>
      <c r="U124" s="706"/>
      <c r="V124" s="706"/>
      <c r="W124" s="706"/>
      <c r="X124" s="706"/>
      <c r="Y124" s="706"/>
      <c r="Z124" s="707"/>
      <c r="AA124" s="718" t="s">
        <v>63</v>
      </c>
      <c r="AB124" s="719"/>
      <c r="AC124" s="719"/>
      <c r="AD124" s="719"/>
      <c r="AE124" s="720"/>
      <c r="AF124" s="721" t="s">
        <v>63</v>
      </c>
      <c r="AG124" s="719"/>
      <c r="AH124" s="719"/>
      <c r="AI124" s="719"/>
      <c r="AJ124" s="720"/>
      <c r="AK124" s="721" t="s">
        <v>63</v>
      </c>
      <c r="AL124" s="719"/>
      <c r="AM124" s="719"/>
      <c r="AN124" s="719"/>
      <c r="AO124" s="720"/>
      <c r="AP124" s="722" t="s">
        <v>63</v>
      </c>
      <c r="AQ124" s="723"/>
      <c r="AR124" s="723"/>
      <c r="AS124" s="723"/>
      <c r="AT124" s="724"/>
      <c r="AU124" s="793" t="s">
        <v>406</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v>20.3</v>
      </c>
      <c r="BR124" s="797"/>
      <c r="BS124" s="797"/>
      <c r="BT124" s="797"/>
      <c r="BU124" s="797"/>
      <c r="BV124" s="797" t="s">
        <v>63</v>
      </c>
      <c r="BW124" s="797"/>
      <c r="BX124" s="797"/>
      <c r="BY124" s="797"/>
      <c r="BZ124" s="797"/>
      <c r="CA124" s="797" t="s">
        <v>63</v>
      </c>
      <c r="CB124" s="797"/>
      <c r="CC124" s="797"/>
      <c r="CD124" s="797"/>
      <c r="CE124" s="797"/>
      <c r="CF124" s="798"/>
      <c r="CG124" s="799"/>
      <c r="CH124" s="799"/>
      <c r="CI124" s="799"/>
      <c r="CJ124" s="800"/>
      <c r="CK124" s="801"/>
      <c r="CL124" s="801"/>
      <c r="CM124" s="801"/>
      <c r="CN124" s="801"/>
      <c r="CO124" s="802"/>
      <c r="CP124" s="784" t="s">
        <v>407</v>
      </c>
      <c r="CQ124" s="785"/>
      <c r="CR124" s="785"/>
      <c r="CS124" s="785"/>
      <c r="CT124" s="785"/>
      <c r="CU124" s="785"/>
      <c r="CV124" s="785"/>
      <c r="CW124" s="785"/>
      <c r="CX124" s="785"/>
      <c r="CY124" s="785"/>
      <c r="CZ124" s="785"/>
      <c r="DA124" s="785"/>
      <c r="DB124" s="785"/>
      <c r="DC124" s="785"/>
      <c r="DD124" s="785"/>
      <c r="DE124" s="785"/>
      <c r="DF124" s="786"/>
      <c r="DG124" s="761" t="s">
        <v>63</v>
      </c>
      <c r="DH124" s="762"/>
      <c r="DI124" s="762"/>
      <c r="DJ124" s="762"/>
      <c r="DK124" s="763"/>
      <c r="DL124" s="764" t="s">
        <v>63</v>
      </c>
      <c r="DM124" s="762"/>
      <c r="DN124" s="762"/>
      <c r="DO124" s="762"/>
      <c r="DP124" s="763"/>
      <c r="DQ124" s="764" t="s">
        <v>63</v>
      </c>
      <c r="DR124" s="762"/>
      <c r="DS124" s="762"/>
      <c r="DT124" s="762"/>
      <c r="DU124" s="763"/>
      <c r="DV124" s="765" t="s">
        <v>63</v>
      </c>
      <c r="DW124" s="766"/>
      <c r="DX124" s="766"/>
      <c r="DY124" s="766"/>
      <c r="DZ124" s="767"/>
    </row>
    <row r="125" spans="1:130" s="468" customFormat="1" ht="26.25" customHeight="1">
      <c r="A125" s="768"/>
      <c r="B125" s="713"/>
      <c r="C125" s="705" t="s">
        <v>396</v>
      </c>
      <c r="D125" s="706"/>
      <c r="E125" s="706"/>
      <c r="F125" s="706"/>
      <c r="G125" s="706"/>
      <c r="H125" s="706"/>
      <c r="I125" s="706"/>
      <c r="J125" s="706"/>
      <c r="K125" s="706"/>
      <c r="L125" s="706"/>
      <c r="M125" s="706"/>
      <c r="N125" s="706"/>
      <c r="O125" s="706"/>
      <c r="P125" s="706"/>
      <c r="Q125" s="706"/>
      <c r="R125" s="706"/>
      <c r="S125" s="706"/>
      <c r="T125" s="706"/>
      <c r="U125" s="706"/>
      <c r="V125" s="706"/>
      <c r="W125" s="706"/>
      <c r="X125" s="706"/>
      <c r="Y125" s="706"/>
      <c r="Z125" s="707"/>
      <c r="AA125" s="718" t="s">
        <v>63</v>
      </c>
      <c r="AB125" s="719"/>
      <c r="AC125" s="719"/>
      <c r="AD125" s="719"/>
      <c r="AE125" s="720"/>
      <c r="AF125" s="721" t="s">
        <v>63</v>
      </c>
      <c r="AG125" s="719"/>
      <c r="AH125" s="719"/>
      <c r="AI125" s="719"/>
      <c r="AJ125" s="720"/>
      <c r="AK125" s="721" t="s">
        <v>63</v>
      </c>
      <c r="AL125" s="719"/>
      <c r="AM125" s="719"/>
      <c r="AN125" s="719"/>
      <c r="AO125" s="720"/>
      <c r="AP125" s="722" t="s">
        <v>63</v>
      </c>
      <c r="AQ125" s="723"/>
      <c r="AR125" s="723"/>
      <c r="AS125" s="723"/>
      <c r="AT125" s="724"/>
      <c r="AU125" s="803"/>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475"/>
      <c r="BR125" s="475"/>
      <c r="BS125" s="475"/>
      <c r="BT125" s="475"/>
      <c r="BU125" s="475"/>
      <c r="BV125" s="475"/>
      <c r="BW125" s="475"/>
      <c r="BX125" s="475"/>
      <c r="BY125" s="475"/>
      <c r="BZ125" s="475"/>
      <c r="CA125" s="475"/>
      <c r="CB125" s="475"/>
      <c r="CC125" s="475"/>
      <c r="CD125" s="475"/>
      <c r="CE125" s="475"/>
      <c r="CF125" s="475"/>
      <c r="CG125" s="475"/>
      <c r="CH125" s="475"/>
      <c r="CI125" s="475"/>
      <c r="CJ125" s="805"/>
      <c r="CK125" s="806" t="s">
        <v>408</v>
      </c>
      <c r="CL125" s="773"/>
      <c r="CM125" s="773"/>
      <c r="CN125" s="773"/>
      <c r="CO125" s="774"/>
      <c r="CP125" s="684" t="s">
        <v>409</v>
      </c>
      <c r="CQ125" s="673"/>
      <c r="CR125" s="673"/>
      <c r="CS125" s="673"/>
      <c r="CT125" s="673"/>
      <c r="CU125" s="673"/>
      <c r="CV125" s="673"/>
      <c r="CW125" s="673"/>
      <c r="CX125" s="673"/>
      <c r="CY125" s="673"/>
      <c r="CZ125" s="673"/>
      <c r="DA125" s="673"/>
      <c r="DB125" s="673"/>
      <c r="DC125" s="673"/>
      <c r="DD125" s="673"/>
      <c r="DE125" s="673"/>
      <c r="DF125" s="674"/>
      <c r="DG125" s="685" t="s">
        <v>63</v>
      </c>
      <c r="DH125" s="686"/>
      <c r="DI125" s="686"/>
      <c r="DJ125" s="686"/>
      <c r="DK125" s="686"/>
      <c r="DL125" s="686" t="s">
        <v>63</v>
      </c>
      <c r="DM125" s="686"/>
      <c r="DN125" s="686"/>
      <c r="DO125" s="686"/>
      <c r="DP125" s="686"/>
      <c r="DQ125" s="686" t="s">
        <v>63</v>
      </c>
      <c r="DR125" s="686"/>
      <c r="DS125" s="686"/>
      <c r="DT125" s="686"/>
      <c r="DU125" s="686"/>
      <c r="DV125" s="691" t="s">
        <v>63</v>
      </c>
      <c r="DW125" s="691"/>
      <c r="DX125" s="691"/>
      <c r="DY125" s="691"/>
      <c r="DZ125" s="692"/>
    </row>
    <row r="126" spans="1:130" s="468" customFormat="1" ht="26.25" customHeight="1" thickBot="1">
      <c r="A126" s="768"/>
      <c r="B126" s="713"/>
      <c r="C126" s="705" t="s">
        <v>398</v>
      </c>
      <c r="D126" s="706"/>
      <c r="E126" s="706"/>
      <c r="F126" s="706"/>
      <c r="G126" s="706"/>
      <c r="H126" s="706"/>
      <c r="I126" s="706"/>
      <c r="J126" s="706"/>
      <c r="K126" s="706"/>
      <c r="L126" s="706"/>
      <c r="M126" s="706"/>
      <c r="N126" s="706"/>
      <c r="O126" s="706"/>
      <c r="P126" s="706"/>
      <c r="Q126" s="706"/>
      <c r="R126" s="706"/>
      <c r="S126" s="706"/>
      <c r="T126" s="706"/>
      <c r="U126" s="706"/>
      <c r="V126" s="706"/>
      <c r="W126" s="706"/>
      <c r="X126" s="706"/>
      <c r="Y126" s="706"/>
      <c r="Z126" s="707"/>
      <c r="AA126" s="718" t="s">
        <v>63</v>
      </c>
      <c r="AB126" s="719"/>
      <c r="AC126" s="719"/>
      <c r="AD126" s="719"/>
      <c r="AE126" s="720"/>
      <c r="AF126" s="721" t="s">
        <v>63</v>
      </c>
      <c r="AG126" s="719"/>
      <c r="AH126" s="719"/>
      <c r="AI126" s="719"/>
      <c r="AJ126" s="720"/>
      <c r="AK126" s="721" t="s">
        <v>63</v>
      </c>
      <c r="AL126" s="719"/>
      <c r="AM126" s="719"/>
      <c r="AN126" s="719"/>
      <c r="AO126" s="720"/>
      <c r="AP126" s="722" t="s">
        <v>63</v>
      </c>
      <c r="AQ126" s="723"/>
      <c r="AR126" s="723"/>
      <c r="AS126" s="723"/>
      <c r="AT126" s="724"/>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807"/>
      <c r="CE126" s="807"/>
      <c r="CF126" s="807"/>
      <c r="CG126" s="475"/>
      <c r="CH126" s="475"/>
      <c r="CI126" s="475"/>
      <c r="CJ126" s="805"/>
      <c r="CK126" s="808"/>
      <c r="CL126" s="782"/>
      <c r="CM126" s="782"/>
      <c r="CN126" s="782"/>
      <c r="CO126" s="783"/>
      <c r="CP126" s="705" t="s">
        <v>410</v>
      </c>
      <c r="CQ126" s="706"/>
      <c r="CR126" s="706"/>
      <c r="CS126" s="706"/>
      <c r="CT126" s="706"/>
      <c r="CU126" s="706"/>
      <c r="CV126" s="706"/>
      <c r="CW126" s="706"/>
      <c r="CX126" s="706"/>
      <c r="CY126" s="706"/>
      <c r="CZ126" s="706"/>
      <c r="DA126" s="706"/>
      <c r="DB126" s="706"/>
      <c r="DC126" s="706"/>
      <c r="DD126" s="706"/>
      <c r="DE126" s="706"/>
      <c r="DF126" s="707"/>
      <c r="DG126" s="708" t="s">
        <v>63</v>
      </c>
      <c r="DH126" s="709"/>
      <c r="DI126" s="709"/>
      <c r="DJ126" s="709"/>
      <c r="DK126" s="709"/>
      <c r="DL126" s="709" t="s">
        <v>63</v>
      </c>
      <c r="DM126" s="709"/>
      <c r="DN126" s="709"/>
      <c r="DO126" s="709"/>
      <c r="DP126" s="709"/>
      <c r="DQ126" s="709" t="s">
        <v>63</v>
      </c>
      <c r="DR126" s="709"/>
      <c r="DS126" s="709"/>
      <c r="DT126" s="709"/>
      <c r="DU126" s="709"/>
      <c r="DV126" s="714" t="s">
        <v>63</v>
      </c>
      <c r="DW126" s="714"/>
      <c r="DX126" s="714"/>
      <c r="DY126" s="714"/>
      <c r="DZ126" s="715"/>
    </row>
    <row r="127" spans="1:130" s="468" customFormat="1" ht="26.25" customHeight="1">
      <c r="A127" s="809"/>
      <c r="B127" s="760"/>
      <c r="C127" s="748" t="s">
        <v>411</v>
      </c>
      <c r="D127" s="729"/>
      <c r="E127" s="729"/>
      <c r="F127" s="729"/>
      <c r="G127" s="729"/>
      <c r="H127" s="729"/>
      <c r="I127" s="729"/>
      <c r="J127" s="729"/>
      <c r="K127" s="729"/>
      <c r="L127" s="729"/>
      <c r="M127" s="729"/>
      <c r="N127" s="729"/>
      <c r="O127" s="729"/>
      <c r="P127" s="729"/>
      <c r="Q127" s="729"/>
      <c r="R127" s="729"/>
      <c r="S127" s="729"/>
      <c r="T127" s="729"/>
      <c r="U127" s="729"/>
      <c r="V127" s="729"/>
      <c r="W127" s="729"/>
      <c r="X127" s="729"/>
      <c r="Y127" s="729"/>
      <c r="Z127" s="730"/>
      <c r="AA127" s="718">
        <v>15</v>
      </c>
      <c r="AB127" s="719"/>
      <c r="AC127" s="719"/>
      <c r="AD127" s="719"/>
      <c r="AE127" s="720"/>
      <c r="AF127" s="721">
        <v>11</v>
      </c>
      <c r="AG127" s="719"/>
      <c r="AH127" s="719"/>
      <c r="AI127" s="719"/>
      <c r="AJ127" s="720"/>
      <c r="AK127" s="721">
        <v>7</v>
      </c>
      <c r="AL127" s="719"/>
      <c r="AM127" s="719"/>
      <c r="AN127" s="719"/>
      <c r="AO127" s="720"/>
      <c r="AP127" s="722">
        <v>0</v>
      </c>
      <c r="AQ127" s="723"/>
      <c r="AR127" s="723"/>
      <c r="AS127" s="723"/>
      <c r="AT127" s="724"/>
      <c r="AU127" s="475"/>
      <c r="AV127" s="475"/>
      <c r="AW127" s="475"/>
      <c r="AX127" s="810" t="s">
        <v>412</v>
      </c>
      <c r="AY127" s="811"/>
      <c r="AZ127" s="811"/>
      <c r="BA127" s="811"/>
      <c r="BB127" s="811"/>
      <c r="BC127" s="811"/>
      <c r="BD127" s="811"/>
      <c r="BE127" s="812"/>
      <c r="BF127" s="813" t="s">
        <v>413</v>
      </c>
      <c r="BG127" s="811"/>
      <c r="BH127" s="811"/>
      <c r="BI127" s="811"/>
      <c r="BJ127" s="811"/>
      <c r="BK127" s="811"/>
      <c r="BL127" s="812"/>
      <c r="BM127" s="813" t="s">
        <v>414</v>
      </c>
      <c r="BN127" s="811"/>
      <c r="BO127" s="811"/>
      <c r="BP127" s="811"/>
      <c r="BQ127" s="811"/>
      <c r="BR127" s="811"/>
      <c r="BS127" s="812"/>
      <c r="BT127" s="813" t="s">
        <v>415</v>
      </c>
      <c r="BU127" s="811"/>
      <c r="BV127" s="811"/>
      <c r="BW127" s="811"/>
      <c r="BX127" s="811"/>
      <c r="BY127" s="811"/>
      <c r="BZ127" s="814"/>
      <c r="CA127" s="475"/>
      <c r="CB127" s="475"/>
      <c r="CC127" s="475"/>
      <c r="CD127" s="807"/>
      <c r="CE127" s="807"/>
      <c r="CF127" s="807"/>
      <c r="CG127" s="475"/>
      <c r="CH127" s="475"/>
      <c r="CI127" s="475"/>
      <c r="CJ127" s="805"/>
      <c r="CK127" s="808"/>
      <c r="CL127" s="782"/>
      <c r="CM127" s="782"/>
      <c r="CN127" s="782"/>
      <c r="CO127" s="783"/>
      <c r="CP127" s="705" t="s">
        <v>416</v>
      </c>
      <c r="CQ127" s="706"/>
      <c r="CR127" s="706"/>
      <c r="CS127" s="706"/>
      <c r="CT127" s="706"/>
      <c r="CU127" s="706"/>
      <c r="CV127" s="706"/>
      <c r="CW127" s="706"/>
      <c r="CX127" s="706"/>
      <c r="CY127" s="706"/>
      <c r="CZ127" s="706"/>
      <c r="DA127" s="706"/>
      <c r="DB127" s="706"/>
      <c r="DC127" s="706"/>
      <c r="DD127" s="706"/>
      <c r="DE127" s="706"/>
      <c r="DF127" s="707"/>
      <c r="DG127" s="708" t="s">
        <v>63</v>
      </c>
      <c r="DH127" s="709"/>
      <c r="DI127" s="709"/>
      <c r="DJ127" s="709"/>
      <c r="DK127" s="709"/>
      <c r="DL127" s="709" t="s">
        <v>63</v>
      </c>
      <c r="DM127" s="709"/>
      <c r="DN127" s="709"/>
      <c r="DO127" s="709"/>
      <c r="DP127" s="709"/>
      <c r="DQ127" s="709" t="s">
        <v>63</v>
      </c>
      <c r="DR127" s="709"/>
      <c r="DS127" s="709"/>
      <c r="DT127" s="709"/>
      <c r="DU127" s="709"/>
      <c r="DV127" s="714" t="s">
        <v>63</v>
      </c>
      <c r="DW127" s="714"/>
      <c r="DX127" s="714"/>
      <c r="DY127" s="714"/>
      <c r="DZ127" s="715"/>
    </row>
    <row r="128" spans="1:130" s="468" customFormat="1" ht="26.25" customHeight="1" thickBot="1">
      <c r="A128" s="815" t="s">
        <v>417</v>
      </c>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7" t="s">
        <v>418</v>
      </c>
      <c r="X128" s="817"/>
      <c r="Y128" s="817"/>
      <c r="Z128" s="818"/>
      <c r="AA128" s="819">
        <v>112889</v>
      </c>
      <c r="AB128" s="820"/>
      <c r="AC128" s="820"/>
      <c r="AD128" s="820"/>
      <c r="AE128" s="821"/>
      <c r="AF128" s="822">
        <v>102288</v>
      </c>
      <c r="AG128" s="820"/>
      <c r="AH128" s="820"/>
      <c r="AI128" s="820"/>
      <c r="AJ128" s="821"/>
      <c r="AK128" s="822">
        <v>94295</v>
      </c>
      <c r="AL128" s="820"/>
      <c r="AM128" s="820"/>
      <c r="AN128" s="820"/>
      <c r="AO128" s="821"/>
      <c r="AP128" s="823"/>
      <c r="AQ128" s="824"/>
      <c r="AR128" s="824"/>
      <c r="AS128" s="824"/>
      <c r="AT128" s="825"/>
      <c r="AU128" s="475"/>
      <c r="AV128" s="475"/>
      <c r="AW128" s="475"/>
      <c r="AX128" s="672" t="s">
        <v>419</v>
      </c>
      <c r="AY128" s="673"/>
      <c r="AZ128" s="673"/>
      <c r="BA128" s="673"/>
      <c r="BB128" s="673"/>
      <c r="BC128" s="673"/>
      <c r="BD128" s="673"/>
      <c r="BE128" s="674"/>
      <c r="BF128" s="826" t="s">
        <v>63</v>
      </c>
      <c r="BG128" s="827"/>
      <c r="BH128" s="827"/>
      <c r="BI128" s="827"/>
      <c r="BJ128" s="827"/>
      <c r="BK128" s="827"/>
      <c r="BL128" s="828"/>
      <c r="BM128" s="826">
        <v>13.45</v>
      </c>
      <c r="BN128" s="827"/>
      <c r="BO128" s="827"/>
      <c r="BP128" s="827"/>
      <c r="BQ128" s="827"/>
      <c r="BR128" s="827"/>
      <c r="BS128" s="828"/>
      <c r="BT128" s="826">
        <v>20</v>
      </c>
      <c r="BU128" s="827"/>
      <c r="BV128" s="827"/>
      <c r="BW128" s="827"/>
      <c r="BX128" s="827"/>
      <c r="BY128" s="827"/>
      <c r="BZ128" s="829"/>
      <c r="CA128" s="807"/>
      <c r="CB128" s="807"/>
      <c r="CC128" s="807"/>
      <c r="CD128" s="807"/>
      <c r="CE128" s="807"/>
      <c r="CF128" s="807"/>
      <c r="CG128" s="475"/>
      <c r="CH128" s="475"/>
      <c r="CI128" s="475"/>
      <c r="CJ128" s="805"/>
      <c r="CK128" s="830"/>
      <c r="CL128" s="831"/>
      <c r="CM128" s="831"/>
      <c r="CN128" s="831"/>
      <c r="CO128" s="832"/>
      <c r="CP128" s="833" t="s">
        <v>420</v>
      </c>
      <c r="CQ128" s="477"/>
      <c r="CR128" s="477"/>
      <c r="CS128" s="477"/>
      <c r="CT128" s="477"/>
      <c r="CU128" s="477"/>
      <c r="CV128" s="477"/>
      <c r="CW128" s="477"/>
      <c r="CX128" s="477"/>
      <c r="CY128" s="477"/>
      <c r="CZ128" s="477"/>
      <c r="DA128" s="477"/>
      <c r="DB128" s="477"/>
      <c r="DC128" s="477"/>
      <c r="DD128" s="477"/>
      <c r="DE128" s="477"/>
      <c r="DF128" s="834"/>
      <c r="DG128" s="835" t="s">
        <v>63</v>
      </c>
      <c r="DH128" s="836"/>
      <c r="DI128" s="836"/>
      <c r="DJ128" s="836"/>
      <c r="DK128" s="836"/>
      <c r="DL128" s="836" t="s">
        <v>63</v>
      </c>
      <c r="DM128" s="836"/>
      <c r="DN128" s="836"/>
      <c r="DO128" s="836"/>
      <c r="DP128" s="836"/>
      <c r="DQ128" s="836" t="s">
        <v>63</v>
      </c>
      <c r="DR128" s="836"/>
      <c r="DS128" s="836"/>
      <c r="DT128" s="836"/>
      <c r="DU128" s="836"/>
      <c r="DV128" s="837" t="s">
        <v>63</v>
      </c>
      <c r="DW128" s="837"/>
      <c r="DX128" s="837"/>
      <c r="DY128" s="837"/>
      <c r="DZ128" s="838"/>
    </row>
    <row r="129" spans="1:131" s="468" customFormat="1" ht="26.25" customHeight="1">
      <c r="A129" s="693" t="s">
        <v>44</v>
      </c>
      <c r="B129" s="694"/>
      <c r="C129" s="694"/>
      <c r="D129" s="694"/>
      <c r="E129" s="694"/>
      <c r="F129" s="694"/>
      <c r="G129" s="694"/>
      <c r="H129" s="694"/>
      <c r="I129" s="694"/>
      <c r="J129" s="694"/>
      <c r="K129" s="694"/>
      <c r="L129" s="694"/>
      <c r="M129" s="694"/>
      <c r="N129" s="694"/>
      <c r="O129" s="694"/>
      <c r="P129" s="694"/>
      <c r="Q129" s="694"/>
      <c r="R129" s="694"/>
      <c r="S129" s="694"/>
      <c r="T129" s="694"/>
      <c r="U129" s="694"/>
      <c r="V129" s="694"/>
      <c r="W129" s="839" t="s">
        <v>421</v>
      </c>
      <c r="X129" s="840"/>
      <c r="Y129" s="840"/>
      <c r="Z129" s="841"/>
      <c r="AA129" s="718">
        <v>8762922</v>
      </c>
      <c r="AB129" s="719"/>
      <c r="AC129" s="719"/>
      <c r="AD129" s="719"/>
      <c r="AE129" s="720"/>
      <c r="AF129" s="721">
        <v>9278247</v>
      </c>
      <c r="AG129" s="719"/>
      <c r="AH129" s="719"/>
      <c r="AI129" s="719"/>
      <c r="AJ129" s="720"/>
      <c r="AK129" s="721">
        <v>9346565</v>
      </c>
      <c r="AL129" s="719"/>
      <c r="AM129" s="719"/>
      <c r="AN129" s="719"/>
      <c r="AO129" s="720"/>
      <c r="AP129" s="842"/>
      <c r="AQ129" s="843"/>
      <c r="AR129" s="843"/>
      <c r="AS129" s="843"/>
      <c r="AT129" s="844"/>
      <c r="AU129" s="476"/>
      <c r="AV129" s="476"/>
      <c r="AW129" s="476"/>
      <c r="AX129" s="845" t="s">
        <v>422</v>
      </c>
      <c r="AY129" s="706"/>
      <c r="AZ129" s="706"/>
      <c r="BA129" s="706"/>
      <c r="BB129" s="706"/>
      <c r="BC129" s="706"/>
      <c r="BD129" s="706"/>
      <c r="BE129" s="707"/>
      <c r="BF129" s="846" t="s">
        <v>63</v>
      </c>
      <c r="BG129" s="847"/>
      <c r="BH129" s="847"/>
      <c r="BI129" s="847"/>
      <c r="BJ129" s="847"/>
      <c r="BK129" s="847"/>
      <c r="BL129" s="848"/>
      <c r="BM129" s="846">
        <v>18.45</v>
      </c>
      <c r="BN129" s="847"/>
      <c r="BO129" s="847"/>
      <c r="BP129" s="847"/>
      <c r="BQ129" s="847"/>
      <c r="BR129" s="847"/>
      <c r="BS129" s="848"/>
      <c r="BT129" s="846">
        <v>30</v>
      </c>
      <c r="BU129" s="847"/>
      <c r="BV129" s="847"/>
      <c r="BW129" s="847"/>
      <c r="BX129" s="847"/>
      <c r="BY129" s="847"/>
      <c r="BZ129" s="849"/>
      <c r="CA129" s="850"/>
      <c r="CB129" s="850"/>
      <c r="CC129" s="850"/>
      <c r="CD129" s="850"/>
      <c r="CE129" s="850"/>
      <c r="CF129" s="850"/>
      <c r="CG129" s="850"/>
      <c r="CH129" s="850"/>
      <c r="CI129" s="850"/>
      <c r="CJ129" s="850"/>
      <c r="CK129" s="850"/>
      <c r="CL129" s="850"/>
      <c r="CM129" s="850"/>
      <c r="CN129" s="850"/>
      <c r="CO129" s="850"/>
      <c r="CP129" s="850"/>
      <c r="CQ129" s="850"/>
      <c r="CR129" s="850"/>
      <c r="CS129" s="850"/>
      <c r="CT129" s="850"/>
      <c r="CU129" s="850"/>
      <c r="CV129" s="850"/>
      <c r="CW129" s="850"/>
      <c r="CX129" s="850"/>
      <c r="CY129" s="850"/>
      <c r="CZ129" s="850"/>
      <c r="DA129" s="850"/>
      <c r="DB129" s="850"/>
      <c r="DC129" s="850"/>
      <c r="DD129" s="850"/>
      <c r="DE129" s="850"/>
      <c r="DF129" s="850"/>
      <c r="DG129" s="850"/>
      <c r="DH129" s="850"/>
      <c r="DI129" s="850"/>
      <c r="DJ129" s="850"/>
      <c r="DK129" s="850"/>
      <c r="DL129" s="850"/>
      <c r="DM129" s="850"/>
      <c r="DN129" s="850"/>
      <c r="DO129" s="850"/>
      <c r="DP129" s="476"/>
      <c r="DQ129" s="476"/>
      <c r="DR129" s="476"/>
      <c r="DS129" s="476"/>
      <c r="DT129" s="476"/>
      <c r="DU129" s="476"/>
      <c r="DV129" s="476"/>
      <c r="DW129" s="476"/>
      <c r="DX129" s="476"/>
      <c r="DY129" s="476"/>
      <c r="DZ129" s="476"/>
    </row>
    <row r="130" spans="1:131" s="468" customFormat="1" ht="26.25" customHeight="1">
      <c r="A130" s="693" t="s">
        <v>423</v>
      </c>
      <c r="B130" s="694"/>
      <c r="C130" s="694"/>
      <c r="D130" s="694"/>
      <c r="E130" s="694"/>
      <c r="F130" s="694"/>
      <c r="G130" s="694"/>
      <c r="H130" s="694"/>
      <c r="I130" s="694"/>
      <c r="J130" s="694"/>
      <c r="K130" s="694"/>
      <c r="L130" s="694"/>
      <c r="M130" s="694"/>
      <c r="N130" s="694"/>
      <c r="O130" s="694"/>
      <c r="P130" s="694"/>
      <c r="Q130" s="694"/>
      <c r="R130" s="694"/>
      <c r="S130" s="694"/>
      <c r="T130" s="694"/>
      <c r="U130" s="694"/>
      <c r="V130" s="694"/>
      <c r="W130" s="839" t="s">
        <v>424</v>
      </c>
      <c r="X130" s="840"/>
      <c r="Y130" s="840"/>
      <c r="Z130" s="841"/>
      <c r="AA130" s="718">
        <v>1102406</v>
      </c>
      <c r="AB130" s="719"/>
      <c r="AC130" s="719"/>
      <c r="AD130" s="719"/>
      <c r="AE130" s="720"/>
      <c r="AF130" s="721">
        <v>1237427</v>
      </c>
      <c r="AG130" s="719"/>
      <c r="AH130" s="719"/>
      <c r="AI130" s="719"/>
      <c r="AJ130" s="720"/>
      <c r="AK130" s="721">
        <v>1454196</v>
      </c>
      <c r="AL130" s="719"/>
      <c r="AM130" s="719"/>
      <c r="AN130" s="719"/>
      <c r="AO130" s="720"/>
      <c r="AP130" s="842"/>
      <c r="AQ130" s="843"/>
      <c r="AR130" s="843"/>
      <c r="AS130" s="843"/>
      <c r="AT130" s="844"/>
      <c r="AU130" s="476"/>
      <c r="AV130" s="476"/>
      <c r="AW130" s="476"/>
      <c r="AX130" s="845" t="s">
        <v>425</v>
      </c>
      <c r="AY130" s="706"/>
      <c r="AZ130" s="706"/>
      <c r="BA130" s="706"/>
      <c r="BB130" s="706"/>
      <c r="BC130" s="706"/>
      <c r="BD130" s="706"/>
      <c r="BE130" s="707"/>
      <c r="BF130" s="851">
        <v>11.1</v>
      </c>
      <c r="BG130" s="852"/>
      <c r="BH130" s="852"/>
      <c r="BI130" s="852"/>
      <c r="BJ130" s="852"/>
      <c r="BK130" s="852"/>
      <c r="BL130" s="853"/>
      <c r="BM130" s="851">
        <v>25</v>
      </c>
      <c r="BN130" s="852"/>
      <c r="BO130" s="852"/>
      <c r="BP130" s="852"/>
      <c r="BQ130" s="852"/>
      <c r="BR130" s="852"/>
      <c r="BS130" s="853"/>
      <c r="BT130" s="851">
        <v>35</v>
      </c>
      <c r="BU130" s="852"/>
      <c r="BV130" s="852"/>
      <c r="BW130" s="852"/>
      <c r="BX130" s="852"/>
      <c r="BY130" s="852"/>
      <c r="BZ130" s="854"/>
      <c r="CA130" s="850"/>
      <c r="CB130" s="850"/>
      <c r="CC130" s="850"/>
      <c r="CD130" s="850"/>
      <c r="CE130" s="850"/>
      <c r="CF130" s="850"/>
      <c r="CG130" s="850"/>
      <c r="CH130" s="850"/>
      <c r="CI130" s="850"/>
      <c r="CJ130" s="850"/>
      <c r="CK130" s="850"/>
      <c r="CL130" s="850"/>
      <c r="CM130" s="850"/>
      <c r="CN130" s="850"/>
      <c r="CO130" s="850"/>
      <c r="CP130" s="850"/>
      <c r="CQ130" s="850"/>
      <c r="CR130" s="850"/>
      <c r="CS130" s="850"/>
      <c r="CT130" s="850"/>
      <c r="CU130" s="850"/>
      <c r="CV130" s="850"/>
      <c r="CW130" s="850"/>
      <c r="CX130" s="850"/>
      <c r="CY130" s="850"/>
      <c r="CZ130" s="850"/>
      <c r="DA130" s="850"/>
      <c r="DB130" s="850"/>
      <c r="DC130" s="850"/>
      <c r="DD130" s="850"/>
      <c r="DE130" s="850"/>
      <c r="DF130" s="850"/>
      <c r="DG130" s="850"/>
      <c r="DH130" s="850"/>
      <c r="DI130" s="850"/>
      <c r="DJ130" s="850"/>
      <c r="DK130" s="850"/>
      <c r="DL130" s="850"/>
      <c r="DM130" s="850"/>
      <c r="DN130" s="850"/>
      <c r="DO130" s="850"/>
      <c r="DP130" s="476"/>
      <c r="DQ130" s="476"/>
      <c r="DR130" s="476"/>
      <c r="DS130" s="476"/>
      <c r="DT130" s="476"/>
      <c r="DU130" s="476"/>
      <c r="DV130" s="476"/>
      <c r="DW130" s="476"/>
      <c r="DX130" s="476"/>
      <c r="DY130" s="476"/>
      <c r="DZ130" s="476"/>
    </row>
    <row r="131" spans="1:131" s="468" customFormat="1" ht="26.25" customHeight="1" thickBot="1">
      <c r="A131" s="855"/>
      <c r="B131" s="856"/>
      <c r="C131" s="856"/>
      <c r="D131" s="856"/>
      <c r="E131" s="856"/>
      <c r="F131" s="856"/>
      <c r="G131" s="856"/>
      <c r="H131" s="856"/>
      <c r="I131" s="856"/>
      <c r="J131" s="856"/>
      <c r="K131" s="856"/>
      <c r="L131" s="856"/>
      <c r="M131" s="856"/>
      <c r="N131" s="856"/>
      <c r="O131" s="856"/>
      <c r="P131" s="856"/>
      <c r="Q131" s="856"/>
      <c r="R131" s="856"/>
      <c r="S131" s="856"/>
      <c r="T131" s="856"/>
      <c r="U131" s="856"/>
      <c r="V131" s="856"/>
      <c r="W131" s="857" t="s">
        <v>426</v>
      </c>
      <c r="X131" s="858"/>
      <c r="Y131" s="858"/>
      <c r="Z131" s="859"/>
      <c r="AA131" s="761">
        <v>7660516</v>
      </c>
      <c r="AB131" s="762"/>
      <c r="AC131" s="762"/>
      <c r="AD131" s="762"/>
      <c r="AE131" s="763"/>
      <c r="AF131" s="764">
        <v>8040820</v>
      </c>
      <c r="AG131" s="762"/>
      <c r="AH131" s="762"/>
      <c r="AI131" s="762"/>
      <c r="AJ131" s="763"/>
      <c r="AK131" s="764">
        <v>7892369</v>
      </c>
      <c r="AL131" s="762"/>
      <c r="AM131" s="762"/>
      <c r="AN131" s="762"/>
      <c r="AO131" s="763"/>
      <c r="AP131" s="860"/>
      <c r="AQ131" s="861"/>
      <c r="AR131" s="861"/>
      <c r="AS131" s="861"/>
      <c r="AT131" s="862"/>
      <c r="AU131" s="476"/>
      <c r="AV131" s="476"/>
      <c r="AW131" s="476"/>
      <c r="AX131" s="863" t="s">
        <v>427</v>
      </c>
      <c r="AY131" s="477"/>
      <c r="AZ131" s="477"/>
      <c r="BA131" s="477"/>
      <c r="BB131" s="477"/>
      <c r="BC131" s="477"/>
      <c r="BD131" s="477"/>
      <c r="BE131" s="834"/>
      <c r="BF131" s="864" t="s">
        <v>63</v>
      </c>
      <c r="BG131" s="865"/>
      <c r="BH131" s="865"/>
      <c r="BI131" s="865"/>
      <c r="BJ131" s="865"/>
      <c r="BK131" s="865"/>
      <c r="BL131" s="866"/>
      <c r="BM131" s="864">
        <v>350</v>
      </c>
      <c r="BN131" s="865"/>
      <c r="BO131" s="865"/>
      <c r="BP131" s="865"/>
      <c r="BQ131" s="865"/>
      <c r="BR131" s="865"/>
      <c r="BS131" s="866"/>
      <c r="BT131" s="867"/>
      <c r="BU131" s="868"/>
      <c r="BV131" s="868"/>
      <c r="BW131" s="868"/>
      <c r="BX131" s="868"/>
      <c r="BY131" s="868"/>
      <c r="BZ131" s="869"/>
      <c r="CA131" s="850"/>
      <c r="CB131" s="850"/>
      <c r="CC131" s="850"/>
      <c r="CD131" s="850"/>
      <c r="CE131" s="850"/>
      <c r="CF131" s="850"/>
      <c r="CG131" s="850"/>
      <c r="CH131" s="850"/>
      <c r="CI131" s="850"/>
      <c r="CJ131" s="850"/>
      <c r="CK131" s="850"/>
      <c r="CL131" s="850"/>
      <c r="CM131" s="850"/>
      <c r="CN131" s="850"/>
      <c r="CO131" s="850"/>
      <c r="CP131" s="850"/>
      <c r="CQ131" s="850"/>
      <c r="CR131" s="850"/>
      <c r="CS131" s="850"/>
      <c r="CT131" s="850"/>
      <c r="CU131" s="850"/>
      <c r="CV131" s="850"/>
      <c r="CW131" s="850"/>
      <c r="CX131" s="850"/>
      <c r="CY131" s="850"/>
      <c r="CZ131" s="850"/>
      <c r="DA131" s="850"/>
      <c r="DB131" s="850"/>
      <c r="DC131" s="850"/>
      <c r="DD131" s="850"/>
      <c r="DE131" s="850"/>
      <c r="DF131" s="850"/>
      <c r="DG131" s="850"/>
      <c r="DH131" s="850"/>
      <c r="DI131" s="850"/>
      <c r="DJ131" s="850"/>
      <c r="DK131" s="850"/>
      <c r="DL131" s="850"/>
      <c r="DM131" s="850"/>
      <c r="DN131" s="850"/>
      <c r="DO131" s="850"/>
      <c r="DP131" s="476"/>
      <c r="DQ131" s="476"/>
      <c r="DR131" s="476"/>
      <c r="DS131" s="476"/>
      <c r="DT131" s="476"/>
      <c r="DU131" s="476"/>
      <c r="DV131" s="476"/>
      <c r="DW131" s="476"/>
      <c r="DX131" s="476"/>
      <c r="DY131" s="476"/>
      <c r="DZ131" s="476"/>
    </row>
    <row r="132" spans="1:131" s="468" customFormat="1" ht="26.25" customHeight="1">
      <c r="A132" s="870" t="s">
        <v>428</v>
      </c>
      <c r="B132" s="871"/>
      <c r="C132" s="871"/>
      <c r="D132" s="871"/>
      <c r="E132" s="871"/>
      <c r="F132" s="871"/>
      <c r="G132" s="871"/>
      <c r="H132" s="871"/>
      <c r="I132" s="871"/>
      <c r="J132" s="871"/>
      <c r="K132" s="871"/>
      <c r="L132" s="871"/>
      <c r="M132" s="871"/>
      <c r="N132" s="871"/>
      <c r="O132" s="871"/>
      <c r="P132" s="871"/>
      <c r="Q132" s="871"/>
      <c r="R132" s="871"/>
      <c r="S132" s="871"/>
      <c r="T132" s="871"/>
      <c r="U132" s="871"/>
      <c r="V132" s="872" t="s">
        <v>429</v>
      </c>
      <c r="W132" s="872"/>
      <c r="X132" s="872"/>
      <c r="Y132" s="872"/>
      <c r="Z132" s="873"/>
      <c r="AA132" s="874">
        <v>10.84224614</v>
      </c>
      <c r="AB132" s="875"/>
      <c r="AC132" s="875"/>
      <c r="AD132" s="875"/>
      <c r="AE132" s="876"/>
      <c r="AF132" s="877">
        <v>10.569979180000001</v>
      </c>
      <c r="AG132" s="875"/>
      <c r="AH132" s="875"/>
      <c r="AI132" s="875"/>
      <c r="AJ132" s="876"/>
      <c r="AK132" s="877">
        <v>12.11045758</v>
      </c>
      <c r="AL132" s="875"/>
      <c r="AM132" s="875"/>
      <c r="AN132" s="875"/>
      <c r="AO132" s="876"/>
      <c r="AP132" s="756"/>
      <c r="AQ132" s="757"/>
      <c r="AR132" s="757"/>
      <c r="AS132" s="757"/>
      <c r="AT132" s="878"/>
      <c r="AU132" s="879"/>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8"/>
      <c r="BT132" s="476"/>
      <c r="BU132" s="476"/>
      <c r="BV132" s="476"/>
      <c r="BW132" s="476"/>
      <c r="BX132" s="476"/>
      <c r="BY132" s="476"/>
      <c r="BZ132" s="476"/>
      <c r="CA132" s="850"/>
      <c r="CB132" s="850"/>
      <c r="CC132" s="850"/>
      <c r="CD132" s="850"/>
      <c r="CE132" s="850"/>
      <c r="CF132" s="850"/>
      <c r="CG132" s="850"/>
      <c r="CH132" s="850"/>
      <c r="CI132" s="850"/>
      <c r="CJ132" s="850"/>
      <c r="CK132" s="850"/>
      <c r="CL132" s="850"/>
      <c r="CM132" s="850"/>
      <c r="CN132" s="850"/>
      <c r="CO132" s="850"/>
      <c r="CP132" s="850"/>
      <c r="CQ132" s="850"/>
      <c r="CR132" s="850"/>
      <c r="CS132" s="850"/>
      <c r="CT132" s="850"/>
      <c r="CU132" s="850"/>
      <c r="CV132" s="850"/>
      <c r="CW132" s="850"/>
      <c r="CX132" s="850"/>
      <c r="CY132" s="850"/>
      <c r="CZ132" s="850"/>
      <c r="DA132" s="850"/>
      <c r="DB132" s="850"/>
      <c r="DC132" s="850"/>
      <c r="DD132" s="850"/>
      <c r="DE132" s="850"/>
      <c r="DF132" s="850"/>
      <c r="DG132" s="850"/>
      <c r="DH132" s="850"/>
      <c r="DI132" s="850"/>
      <c r="DJ132" s="850"/>
      <c r="DK132" s="850"/>
      <c r="DL132" s="850"/>
      <c r="DM132" s="850"/>
      <c r="DN132" s="850"/>
      <c r="DO132" s="850"/>
      <c r="DP132" s="476"/>
      <c r="DQ132" s="476"/>
      <c r="DR132" s="476"/>
      <c r="DS132" s="476"/>
      <c r="DT132" s="476"/>
      <c r="DU132" s="476"/>
      <c r="DV132" s="476"/>
      <c r="DW132" s="476"/>
      <c r="DX132" s="476"/>
      <c r="DY132" s="476"/>
      <c r="DZ132" s="476"/>
    </row>
    <row r="133" spans="1:131" s="468" customFormat="1" ht="26.25" customHeight="1" thickBot="1">
      <c r="A133" s="880"/>
      <c r="B133" s="881"/>
      <c r="C133" s="881"/>
      <c r="D133" s="881"/>
      <c r="E133" s="881"/>
      <c r="F133" s="881"/>
      <c r="G133" s="881"/>
      <c r="H133" s="881"/>
      <c r="I133" s="881"/>
      <c r="J133" s="881"/>
      <c r="K133" s="881"/>
      <c r="L133" s="881"/>
      <c r="M133" s="881"/>
      <c r="N133" s="881"/>
      <c r="O133" s="881"/>
      <c r="P133" s="881"/>
      <c r="Q133" s="881"/>
      <c r="R133" s="881"/>
      <c r="S133" s="881"/>
      <c r="T133" s="881"/>
      <c r="U133" s="881"/>
      <c r="V133" s="882" t="s">
        <v>430</v>
      </c>
      <c r="W133" s="882"/>
      <c r="X133" s="882"/>
      <c r="Y133" s="882"/>
      <c r="Z133" s="883"/>
      <c r="AA133" s="884">
        <v>10.3</v>
      </c>
      <c r="AB133" s="885"/>
      <c r="AC133" s="885"/>
      <c r="AD133" s="885"/>
      <c r="AE133" s="886"/>
      <c r="AF133" s="884">
        <v>10.6</v>
      </c>
      <c r="AG133" s="885"/>
      <c r="AH133" s="885"/>
      <c r="AI133" s="885"/>
      <c r="AJ133" s="886"/>
      <c r="AK133" s="884">
        <v>11.1</v>
      </c>
      <c r="AL133" s="885"/>
      <c r="AM133" s="885"/>
      <c r="AN133" s="885"/>
      <c r="AO133" s="886"/>
      <c r="AP133" s="798"/>
      <c r="AQ133" s="799"/>
      <c r="AR133" s="799"/>
      <c r="AS133" s="799"/>
      <c r="AT133" s="887"/>
      <c r="AU133" s="476"/>
      <c r="AV133" s="476"/>
      <c r="AW133" s="476"/>
      <c r="AX133" s="476"/>
      <c r="AY133" s="476"/>
      <c r="AZ133" s="476"/>
      <c r="BA133" s="476"/>
      <c r="BB133" s="476"/>
      <c r="BC133" s="476"/>
      <c r="BD133" s="476"/>
      <c r="BE133" s="476"/>
      <c r="BF133" s="476"/>
      <c r="BG133" s="476"/>
      <c r="BH133" s="476"/>
      <c r="BI133" s="476"/>
      <c r="BJ133" s="476"/>
      <c r="BK133" s="476"/>
      <c r="BL133" s="476"/>
      <c r="BM133" s="476"/>
      <c r="BN133" s="850"/>
      <c r="BO133" s="850"/>
      <c r="BP133" s="850"/>
      <c r="BQ133" s="850"/>
      <c r="BR133" s="850"/>
      <c r="BS133" s="850"/>
      <c r="BT133" s="850"/>
      <c r="BU133" s="850"/>
      <c r="BV133" s="850"/>
      <c r="BW133" s="850"/>
      <c r="BX133" s="850"/>
      <c r="BY133" s="850"/>
      <c r="BZ133" s="850"/>
      <c r="CA133" s="850"/>
      <c r="CB133" s="850"/>
      <c r="CC133" s="850"/>
      <c r="CD133" s="850"/>
      <c r="CE133" s="850"/>
      <c r="CF133" s="850"/>
      <c r="CG133" s="850"/>
      <c r="CH133" s="850"/>
      <c r="CI133" s="850"/>
      <c r="CJ133" s="850"/>
      <c r="CK133" s="850"/>
      <c r="CL133" s="850"/>
      <c r="CM133" s="850"/>
      <c r="CN133" s="850"/>
      <c r="CO133" s="850"/>
      <c r="CP133" s="850"/>
      <c r="CQ133" s="850"/>
      <c r="CR133" s="850"/>
      <c r="CS133" s="850"/>
      <c r="CT133" s="850"/>
      <c r="CU133" s="850"/>
      <c r="CV133" s="850"/>
      <c r="CW133" s="850"/>
      <c r="CX133" s="850"/>
      <c r="CY133" s="850"/>
      <c r="CZ133" s="850"/>
      <c r="DA133" s="850"/>
      <c r="DB133" s="850"/>
      <c r="DC133" s="850"/>
      <c r="DD133" s="850"/>
      <c r="DE133" s="850"/>
      <c r="DF133" s="850"/>
      <c r="DG133" s="850"/>
      <c r="DH133" s="850"/>
      <c r="DI133" s="850"/>
      <c r="DJ133" s="850"/>
      <c r="DK133" s="850"/>
      <c r="DL133" s="850"/>
      <c r="DM133" s="850"/>
      <c r="DN133" s="850"/>
      <c r="DO133" s="850"/>
      <c r="DP133" s="476"/>
      <c r="DQ133" s="476"/>
      <c r="DR133" s="476"/>
      <c r="DS133" s="476"/>
      <c r="DT133" s="476"/>
      <c r="DU133" s="476"/>
      <c r="DV133" s="476"/>
      <c r="DW133" s="476"/>
      <c r="DX133" s="476"/>
      <c r="DY133" s="476"/>
      <c r="DZ133" s="476"/>
    </row>
    <row r="134" spans="1:131" ht="11.25" customHeight="1">
      <c r="A134" s="888"/>
      <c r="B134" s="888"/>
      <c r="C134" s="888"/>
      <c r="D134" s="888"/>
      <c r="E134" s="888"/>
      <c r="F134" s="888"/>
      <c r="G134" s="888"/>
      <c r="H134" s="888"/>
      <c r="I134" s="888"/>
      <c r="J134" s="888"/>
      <c r="K134" s="888"/>
      <c r="L134" s="888"/>
      <c r="M134" s="888"/>
      <c r="N134" s="888"/>
      <c r="O134" s="888"/>
      <c r="P134" s="888"/>
      <c r="Q134" s="888"/>
      <c r="R134" s="888"/>
      <c r="S134" s="888"/>
      <c r="T134" s="888"/>
      <c r="U134" s="888"/>
      <c r="V134" s="888"/>
      <c r="W134" s="888"/>
      <c r="X134" s="888"/>
      <c r="Y134" s="888"/>
      <c r="Z134" s="888"/>
      <c r="AA134" s="888"/>
      <c r="AB134" s="888"/>
      <c r="AC134" s="888"/>
      <c r="AD134" s="888"/>
      <c r="AE134" s="888"/>
      <c r="AF134" s="888"/>
      <c r="AG134" s="888"/>
      <c r="AH134" s="888"/>
      <c r="AI134" s="888"/>
      <c r="AJ134" s="888"/>
      <c r="AK134" s="888"/>
      <c r="AL134" s="888"/>
      <c r="AM134" s="888"/>
      <c r="AN134" s="888"/>
      <c r="AO134" s="888"/>
      <c r="AP134" s="888"/>
      <c r="AQ134" s="888"/>
      <c r="AR134" s="888"/>
      <c r="AS134" s="888"/>
      <c r="AT134" s="888"/>
      <c r="AU134" s="476"/>
      <c r="AV134" s="476"/>
      <c r="AW134" s="476"/>
      <c r="AX134" s="476"/>
      <c r="AY134" s="476"/>
      <c r="AZ134" s="476"/>
      <c r="BA134" s="476"/>
      <c r="BB134" s="476"/>
      <c r="BC134" s="476"/>
      <c r="BD134" s="476"/>
      <c r="BE134" s="476"/>
      <c r="BF134" s="476"/>
      <c r="BG134" s="476"/>
      <c r="BH134" s="476"/>
      <c r="BI134" s="476"/>
      <c r="BJ134" s="476"/>
      <c r="BK134" s="476"/>
      <c r="BL134" s="476"/>
      <c r="BM134" s="476"/>
      <c r="BN134" s="850"/>
      <c r="BO134" s="850"/>
      <c r="BP134" s="850"/>
      <c r="BQ134" s="850"/>
      <c r="BR134" s="850"/>
      <c r="BS134" s="850"/>
      <c r="BT134" s="850"/>
      <c r="BU134" s="850"/>
      <c r="BV134" s="850"/>
      <c r="BW134" s="850"/>
      <c r="BX134" s="850"/>
      <c r="BY134" s="850"/>
      <c r="BZ134" s="850"/>
      <c r="CA134" s="850"/>
      <c r="CB134" s="850"/>
      <c r="CC134" s="850"/>
      <c r="CD134" s="850"/>
      <c r="CE134" s="850"/>
      <c r="CF134" s="850"/>
      <c r="CG134" s="850"/>
      <c r="CH134" s="850"/>
      <c r="CI134" s="850"/>
      <c r="CJ134" s="850"/>
      <c r="CK134" s="850"/>
      <c r="CL134" s="850"/>
      <c r="CM134" s="850"/>
      <c r="CN134" s="850"/>
      <c r="CO134" s="850"/>
      <c r="CP134" s="850"/>
      <c r="CQ134" s="850"/>
      <c r="CR134" s="850"/>
      <c r="CS134" s="850"/>
      <c r="CT134" s="850"/>
      <c r="CU134" s="850"/>
      <c r="CV134" s="850"/>
      <c r="CW134" s="850"/>
      <c r="CX134" s="850"/>
      <c r="CY134" s="850"/>
      <c r="CZ134" s="850"/>
      <c r="DA134" s="850"/>
      <c r="DB134" s="850"/>
      <c r="DC134" s="850"/>
      <c r="DD134" s="850"/>
      <c r="DE134" s="850"/>
      <c r="DF134" s="850"/>
      <c r="DG134" s="850"/>
      <c r="DH134" s="850"/>
      <c r="DI134" s="850"/>
      <c r="DJ134" s="850"/>
      <c r="DK134" s="850"/>
      <c r="DL134" s="850"/>
      <c r="DM134" s="850"/>
      <c r="DN134" s="850"/>
      <c r="DO134" s="850"/>
      <c r="DP134" s="476"/>
      <c r="DQ134" s="476"/>
      <c r="DR134" s="476"/>
      <c r="DS134" s="476"/>
      <c r="DT134" s="476"/>
      <c r="DU134" s="476"/>
      <c r="DV134" s="476"/>
      <c r="DW134" s="476"/>
      <c r="DX134" s="476"/>
      <c r="DY134" s="476"/>
      <c r="DZ134" s="476"/>
      <c r="EA134" s="468"/>
    </row>
    <row r="135" spans="1:131" ht="14" hidden="1">
      <c r="AU135" s="888"/>
      <c r="AV135" s="888"/>
      <c r="AW135" s="888"/>
      <c r="AX135" s="888"/>
      <c r="AY135" s="888"/>
      <c r="AZ135" s="888"/>
      <c r="BA135" s="888"/>
      <c r="BB135" s="888"/>
      <c r="BC135" s="888"/>
      <c r="BD135" s="888"/>
      <c r="BE135" s="888"/>
      <c r="BF135" s="888"/>
      <c r="BG135" s="888"/>
      <c r="BH135" s="888"/>
      <c r="BI135" s="888"/>
      <c r="BJ135" s="888"/>
      <c r="BK135" s="888"/>
      <c r="BL135" s="888"/>
      <c r="BM135" s="888"/>
      <c r="BN135" s="888"/>
      <c r="BO135" s="888"/>
      <c r="BP135" s="888"/>
      <c r="BQ135" s="888"/>
      <c r="BR135" s="888"/>
      <c r="BS135" s="888"/>
      <c r="BT135" s="888"/>
      <c r="BU135" s="888"/>
      <c r="BV135" s="888"/>
      <c r="BW135" s="888"/>
      <c r="BX135" s="888"/>
      <c r="BY135" s="888"/>
      <c r="BZ135" s="888"/>
      <c r="CA135" s="888"/>
      <c r="CB135" s="888"/>
      <c r="CC135" s="888"/>
      <c r="CD135" s="888"/>
      <c r="CE135" s="888"/>
      <c r="CF135" s="888"/>
      <c r="CG135" s="888"/>
      <c r="CH135" s="888"/>
      <c r="CI135" s="888"/>
      <c r="CJ135" s="888"/>
      <c r="CK135" s="888"/>
      <c r="CL135" s="888"/>
      <c r="CM135" s="888"/>
      <c r="CN135" s="888"/>
      <c r="CO135" s="888"/>
      <c r="CP135" s="888"/>
      <c r="CQ135" s="888"/>
      <c r="CR135" s="888"/>
      <c r="CS135" s="888"/>
      <c r="CT135" s="888"/>
      <c r="CU135" s="888"/>
      <c r="CV135" s="888"/>
      <c r="CW135" s="888"/>
      <c r="CX135" s="888"/>
      <c r="CY135" s="888"/>
      <c r="CZ135" s="888"/>
      <c r="DA135" s="888"/>
      <c r="DB135" s="888"/>
      <c r="DC135" s="888"/>
      <c r="DD135" s="888"/>
      <c r="DE135" s="888"/>
      <c r="DF135" s="888"/>
      <c r="DG135" s="888"/>
      <c r="DH135" s="888"/>
      <c r="DI135" s="888"/>
      <c r="DJ135" s="888"/>
      <c r="DK135" s="888"/>
      <c r="DL135" s="888"/>
      <c r="DM135" s="888"/>
      <c r="DN135" s="888"/>
      <c r="DO135" s="888"/>
      <c r="DP135" s="888"/>
      <c r="DQ135" s="888"/>
      <c r="DR135" s="888"/>
      <c r="DS135" s="888"/>
      <c r="DT135" s="888"/>
      <c r="DU135" s="888"/>
      <c r="DV135" s="888"/>
      <c r="DW135" s="888"/>
      <c r="DX135" s="888"/>
      <c r="DY135" s="888"/>
      <c r="DZ135" s="888"/>
    </row>
  </sheetData>
  <sheetProtection algorithmName="SHA-512" hashValue="M8Q18ItJb1thQnnMY4UPQKV/hIwNHw8f1ql6j2nQcxK9HUNT+10H2KfRgfpo975TZcnPx5GmqiIGo3qtQKzSYA==" saltValue="Eue1EuvrIi1Gs3cc3SdT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N58" zoomScale="85" zoomScaleNormal="85" zoomScaleSheetLayoutView="85" workbookViewId="0"/>
  </sheetViews>
  <sheetFormatPr defaultColWidth="0" defaultRowHeight="13.5" customHeight="1" zeroHeight="1"/>
  <cols>
    <col min="1" max="120" width="2.7265625" style="38" customWidth="1"/>
    <col min="121" max="121" width="0" style="5" hidden="1" customWidth="1"/>
    <col min="122" max="16384" width="9" style="5" hidden="1"/>
  </cols>
  <sheetData>
    <row r="1" spans="1:120" ht="13">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5"/>
    </row>
    <row r="17" spans="119:120" ht="13">
      <c r="DP17" s="5"/>
    </row>
    <row r="18" spans="119:120" ht="13"/>
    <row r="19" spans="119:120" ht="13"/>
    <row r="20" spans="119:120" ht="13">
      <c r="DO20" s="5"/>
      <c r="DP20" s="5"/>
    </row>
    <row r="21" spans="119:120" ht="13">
      <c r="DP21" s="5"/>
    </row>
    <row r="22" spans="119:120" ht="13"/>
    <row r="23" spans="119:120" ht="13">
      <c r="DO23" s="5"/>
      <c r="DP23" s="5"/>
    </row>
    <row r="24" spans="119:120" ht="13">
      <c r="DP24" s="5"/>
    </row>
    <row r="25" spans="119:120" ht="13">
      <c r="DP25" s="5"/>
    </row>
    <row r="26" spans="119:120" ht="13">
      <c r="DO26" s="5"/>
      <c r="DP26" s="5"/>
    </row>
    <row r="27" spans="119:120" ht="13"/>
    <row r="28" spans="119:120" ht="13">
      <c r="DO28" s="5"/>
      <c r="DP28" s="5"/>
    </row>
    <row r="29" spans="119:120" ht="13">
      <c r="DP29" s="5"/>
    </row>
    <row r="30" spans="119:120" ht="13"/>
    <row r="31" spans="119:120" ht="13">
      <c r="DO31" s="5"/>
      <c r="DP31" s="5"/>
    </row>
    <row r="32" spans="119:120" ht="13"/>
    <row r="33" spans="98:120" ht="13">
      <c r="DO33" s="5"/>
      <c r="DP33" s="5"/>
    </row>
    <row r="34" spans="98:120" ht="13">
      <c r="DM34" s="5"/>
    </row>
    <row r="35" spans="98:120" ht="13">
      <c r="CT35" s="5"/>
      <c r="CU35" s="5"/>
      <c r="CV35" s="5"/>
      <c r="CY35" s="5"/>
      <c r="CZ35" s="5"/>
      <c r="DA35" s="5"/>
      <c r="DD35" s="5"/>
      <c r="DE35" s="5"/>
      <c r="DF35" s="5"/>
      <c r="DI35" s="5"/>
      <c r="DJ35" s="5"/>
      <c r="DK35" s="5"/>
      <c r="DM35" s="5"/>
      <c r="DN35" s="5"/>
      <c r="DO35" s="5"/>
      <c r="DP35" s="5"/>
    </row>
    <row r="36" spans="98:120" ht="13"/>
    <row r="37" spans="98:120" ht="13">
      <c r="CW37" s="5"/>
      <c r="DB37" s="5"/>
      <c r="DG37" s="5"/>
      <c r="DL37" s="5"/>
      <c r="DP37" s="5"/>
    </row>
    <row r="38" spans="98:120" ht="13">
      <c r="CT38" s="5"/>
      <c r="CU38" s="5"/>
      <c r="CV38" s="5"/>
      <c r="CW38" s="5"/>
      <c r="CY38" s="5"/>
      <c r="CZ38" s="5"/>
      <c r="DA38" s="5"/>
      <c r="DB38" s="5"/>
      <c r="DD38" s="5"/>
      <c r="DE38" s="5"/>
      <c r="DF38" s="5"/>
      <c r="DG38" s="5"/>
      <c r="DI38" s="5"/>
      <c r="DJ38" s="5"/>
      <c r="DK38" s="5"/>
      <c r="DL38" s="5"/>
      <c r="DN38" s="5"/>
      <c r="DO38" s="5"/>
      <c r="DP38" s="5"/>
    </row>
    <row r="39" spans="98:120" ht="13"/>
    <row r="40" spans="98:120" ht="13"/>
    <row r="41" spans="98:120" ht="13"/>
    <row r="42" spans="98:120" ht="13"/>
    <row r="43" spans="98:120" ht="13"/>
    <row r="44" spans="98:120" ht="13"/>
    <row r="45" spans="98:120" ht="13"/>
    <row r="46" spans="98:120" ht="13"/>
    <row r="47" spans="98:120" ht="13"/>
    <row r="48" spans="98:120" ht="13"/>
    <row r="49" spans="22:120" ht="13">
      <c r="DN49" s="5"/>
      <c r="DO49" s="5"/>
      <c r="DP49" s="5"/>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5"/>
      <c r="CS63" s="5"/>
      <c r="CX63" s="5"/>
      <c r="DC63" s="5"/>
      <c r="DH63" s="5"/>
    </row>
    <row r="64" spans="22:120" ht="13">
      <c r="V64" s="5"/>
    </row>
    <row r="65" spans="15:120" ht="13">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
      <c r="Q66" s="5"/>
      <c r="S66" s="5"/>
      <c r="U66" s="5"/>
      <c r="DM66" s="5"/>
    </row>
    <row r="67" spans="15:120" ht="13">
      <c r="O67" s="5"/>
      <c r="P67" s="5"/>
      <c r="R67" s="5"/>
      <c r="T67" s="5"/>
      <c r="Y67" s="5"/>
      <c r="CT67" s="5"/>
      <c r="CV67" s="5"/>
      <c r="CW67" s="5"/>
      <c r="CY67" s="5"/>
      <c r="DA67" s="5"/>
      <c r="DB67" s="5"/>
      <c r="DD67" s="5"/>
      <c r="DF67" s="5"/>
      <c r="DG67" s="5"/>
      <c r="DI67" s="5"/>
      <c r="DK67" s="5"/>
      <c r="DL67" s="5"/>
      <c r="DN67" s="5"/>
      <c r="DO67" s="5"/>
      <c r="DP67" s="5"/>
    </row>
    <row r="68" spans="15:120" ht="13"/>
    <row r="69" spans="15:120" ht="13"/>
    <row r="70" spans="15:120" ht="13"/>
    <row r="71" spans="15:120" ht="13"/>
    <row r="72" spans="15:120" ht="13">
      <c r="DP72" s="5"/>
    </row>
    <row r="73" spans="15:120" ht="13">
      <c r="DP73" s="5"/>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5"/>
      <c r="CX96" s="5"/>
      <c r="DC96" s="5"/>
      <c r="DH96" s="5"/>
    </row>
    <row r="97" spans="24:120" ht="13">
      <c r="CS97" s="5"/>
      <c r="CX97" s="5"/>
      <c r="DC97" s="5"/>
      <c r="DH97" s="5"/>
      <c r="DP97" s="38" t="s">
        <v>14</v>
      </c>
    </row>
    <row r="98" spans="24:120" ht="13" hidden="1">
      <c r="CS98" s="5"/>
      <c r="CX98" s="5"/>
      <c r="DC98" s="5"/>
      <c r="DH98" s="5"/>
    </row>
    <row r="99" spans="24:120" ht="13" hidden="1">
      <c r="CS99" s="5"/>
      <c r="CX99" s="5"/>
      <c r="DC99" s="5"/>
      <c r="DH99" s="5"/>
    </row>
    <row r="101" spans="24:120" ht="12" hidden="1" customHeight="1">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c r="CU102" s="5"/>
      <c r="CZ102" s="5"/>
      <c r="DE102" s="5"/>
      <c r="DJ102" s="5"/>
      <c r="DM102" s="5"/>
    </row>
    <row r="103" spans="24:120" ht="13" hidden="1">
      <c r="CT103" s="5"/>
      <c r="CV103" s="5"/>
      <c r="CW103" s="5"/>
      <c r="CY103" s="5"/>
      <c r="DA103" s="5"/>
      <c r="DB103" s="5"/>
      <c r="DD103" s="5"/>
      <c r="DF103" s="5"/>
      <c r="DG103" s="5"/>
      <c r="DI103" s="5"/>
      <c r="DK103" s="5"/>
      <c r="DL103" s="5"/>
      <c r="DM103" s="5"/>
      <c r="DN103" s="5"/>
      <c r="DO103" s="5"/>
      <c r="DP103" s="5"/>
    </row>
    <row r="104" spans="24:120" ht="13" hidden="1">
      <c r="CV104" s="5"/>
      <c r="CW104" s="5"/>
      <c r="DA104" s="5"/>
      <c r="DB104" s="5"/>
      <c r="DF104" s="5"/>
      <c r="DG104" s="5"/>
      <c r="DK104" s="5"/>
      <c r="DL104" s="5"/>
      <c r="DN104" s="5"/>
      <c r="DO104" s="5"/>
      <c r="DP104" s="5"/>
    </row>
    <row r="105" spans="24:120" ht="12.75" hidden="1" customHeight="1"/>
  </sheetData>
  <sheetProtection algorithmName="SHA-512" hashValue="8u5w+slXk2WvonSFaxkMSDgctoQwi5cbtr1+a3OOq0i5iszBNGm438jp9c+jqBZhmLxjDgIQEczEqwRf4Syb/Q==" saltValue="kMN/ICXH5rawYZpbu1Ji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U52" zoomScaleNormal="100" zoomScaleSheetLayoutView="55" workbookViewId="0"/>
  </sheetViews>
  <sheetFormatPr defaultColWidth="0" defaultRowHeight="13.5" customHeight="1" zeroHeight="1"/>
  <cols>
    <col min="1" max="116" width="2.6328125" style="38" customWidth="1"/>
    <col min="117" max="16384" width="9" style="5" hidden="1"/>
  </cols>
  <sheetData>
    <row r="1" spans="2:116" ht="13">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
    <row r="3" spans="2:116" ht="13"/>
    <row r="4" spans="2:116" ht="13">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
    <row r="20" spans="9:116" ht="13"/>
    <row r="21" spans="9:116" ht="13">
      <c r="DL21" s="5"/>
    </row>
    <row r="22" spans="9:116" ht="13">
      <c r="DI22" s="5"/>
      <c r="DJ22" s="5"/>
      <c r="DK22" s="5"/>
      <c r="DL22" s="5"/>
    </row>
    <row r="23" spans="9:116" ht="13">
      <c r="CY23" s="5"/>
      <c r="CZ23" s="5"/>
      <c r="DA23" s="5"/>
      <c r="DB23" s="5"/>
      <c r="DC23" s="5"/>
      <c r="DD23" s="5"/>
      <c r="DE23" s="5"/>
      <c r="DF23" s="5"/>
      <c r="DG23" s="5"/>
      <c r="DH23" s="5"/>
      <c r="DI23" s="5"/>
      <c r="DJ23" s="5"/>
      <c r="DK23" s="5"/>
      <c r="DL23" s="5"/>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5"/>
      <c r="DA35" s="5"/>
      <c r="DB35" s="5"/>
      <c r="DC35" s="5"/>
      <c r="DD35" s="5"/>
      <c r="DE35" s="5"/>
      <c r="DF35" s="5"/>
      <c r="DG35" s="5"/>
      <c r="DH35" s="5"/>
      <c r="DI35" s="5"/>
      <c r="DJ35" s="5"/>
      <c r="DK35" s="5"/>
      <c r="DL35" s="5"/>
    </row>
    <row r="36" spans="15:116" ht="13"/>
    <row r="37" spans="15:116" ht="13">
      <c r="DL37" s="5"/>
    </row>
    <row r="38" spans="15:116" ht="13">
      <c r="DI38" s="5"/>
      <c r="DJ38" s="5"/>
      <c r="DK38" s="5"/>
      <c r="DL38" s="5"/>
    </row>
    <row r="39" spans="15:116" ht="13"/>
    <row r="40" spans="15:116" ht="13"/>
    <row r="41" spans="15:116" ht="13"/>
    <row r="42" spans="15:116" ht="13"/>
    <row r="43" spans="15:116" ht="13">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
      <c r="DL44" s="5"/>
    </row>
    <row r="45" spans="15:116" ht="13"/>
    <row r="46" spans="15:116" ht="13">
      <c r="DA46" s="5"/>
      <c r="DB46" s="5"/>
      <c r="DC46" s="5"/>
      <c r="DD46" s="5"/>
      <c r="DE46" s="5"/>
      <c r="DF46" s="5"/>
      <c r="DG46" s="5"/>
      <c r="DH46" s="5"/>
      <c r="DI46" s="5"/>
      <c r="DJ46" s="5"/>
      <c r="DK46" s="5"/>
      <c r="DL46" s="5"/>
    </row>
    <row r="47" spans="15:116" ht="13"/>
    <row r="48" spans="15:116" ht="13"/>
    <row r="49" spans="104:116" ht="13"/>
    <row r="50" spans="104:116" ht="13">
      <c r="CZ50" s="5"/>
      <c r="DA50" s="5"/>
      <c r="DB50" s="5"/>
      <c r="DC50" s="5"/>
      <c r="DD50" s="5"/>
      <c r="DE50" s="5"/>
      <c r="DF50" s="5"/>
      <c r="DG50" s="5"/>
      <c r="DH50" s="5"/>
      <c r="DI50" s="5"/>
      <c r="DJ50" s="5"/>
      <c r="DK50" s="5"/>
      <c r="DL50" s="5"/>
    </row>
    <row r="51" spans="104:116" ht="13"/>
    <row r="52" spans="104:116" ht="13"/>
    <row r="53" spans="104:116" ht="13">
      <c r="DL53" s="5"/>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5"/>
      <c r="DD67" s="5"/>
      <c r="DE67" s="5"/>
      <c r="DF67" s="5"/>
      <c r="DG67" s="5"/>
      <c r="DH67" s="5"/>
      <c r="DI67" s="5"/>
      <c r="DJ67" s="5"/>
      <c r="DK67" s="5"/>
      <c r="DL67" s="5"/>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jMHECw2lzRjjOhlO97p7iWOx/u+nSe/z+iQYU++C3H5FYXYNY4tqzVfnRFLNHBG3iW36w5i3xQDN7OZf2mrjWA==" saltValue="6+P2cvyq6NiaxaaYtIWFr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453125" style="889" customWidth="1"/>
    <col min="37" max="44" width="17" style="889" customWidth="1"/>
    <col min="45" max="45" width="6.08984375" style="896" customWidth="1"/>
    <col min="46" max="46" width="3" style="894" customWidth="1"/>
    <col min="47" max="47" width="19.08984375" style="889" hidden="1" customWidth="1"/>
    <col min="48" max="52" width="12.6328125" style="889" hidden="1" customWidth="1"/>
    <col min="53" max="16384" width="8.6328125" style="889" hidden="1"/>
  </cols>
  <sheetData>
    <row r="1" spans="1:46" ht="13">
      <c r="AS1" s="890"/>
      <c r="AT1" s="890"/>
    </row>
    <row r="2" spans="1:46" ht="13">
      <c r="AS2" s="890"/>
      <c r="AT2" s="890"/>
    </row>
    <row r="3" spans="1:46" ht="13">
      <c r="AS3" s="890"/>
      <c r="AT3" s="890"/>
    </row>
    <row r="4" spans="1:46" ht="13">
      <c r="AS4" s="890"/>
      <c r="AT4" s="890"/>
    </row>
    <row r="5" spans="1:46" ht="16.5">
      <c r="A5" s="891" t="s">
        <v>431</v>
      </c>
      <c r="B5" s="892"/>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3"/>
    </row>
    <row r="6" spans="1:46" ht="13">
      <c r="A6" s="894"/>
      <c r="B6" s="890"/>
      <c r="C6" s="890"/>
      <c r="D6" s="890"/>
      <c r="E6" s="890"/>
      <c r="F6" s="890"/>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5" t="s">
        <v>432</v>
      </c>
      <c r="AL6" s="895"/>
      <c r="AM6" s="895"/>
      <c r="AN6" s="895"/>
      <c r="AO6" s="890"/>
      <c r="AP6" s="890"/>
      <c r="AQ6" s="890"/>
      <c r="AR6" s="890"/>
    </row>
    <row r="7" spans="1:46" ht="13.5" customHeight="1">
      <c r="A7" s="894"/>
      <c r="B7" s="890"/>
      <c r="C7" s="890"/>
      <c r="D7" s="890"/>
      <c r="E7" s="890"/>
      <c r="F7" s="890"/>
      <c r="G7" s="890"/>
      <c r="H7" s="890"/>
      <c r="I7" s="890"/>
      <c r="J7" s="890"/>
      <c r="K7" s="890"/>
      <c r="L7" s="890"/>
      <c r="M7" s="890"/>
      <c r="N7" s="890"/>
      <c r="O7" s="890"/>
      <c r="P7" s="890"/>
      <c r="Q7" s="890"/>
      <c r="R7" s="890"/>
      <c r="S7" s="890"/>
      <c r="T7" s="890"/>
      <c r="U7" s="890"/>
      <c r="V7" s="890"/>
      <c r="W7" s="890"/>
      <c r="X7" s="890"/>
      <c r="Y7" s="890"/>
      <c r="Z7" s="890"/>
      <c r="AA7" s="890"/>
      <c r="AB7" s="890"/>
      <c r="AC7" s="890"/>
      <c r="AD7" s="890"/>
      <c r="AE7" s="890"/>
      <c r="AF7" s="890"/>
      <c r="AG7" s="890"/>
      <c r="AH7" s="890"/>
      <c r="AI7" s="890"/>
      <c r="AJ7" s="890"/>
      <c r="AK7" s="897"/>
      <c r="AL7" s="898"/>
      <c r="AM7" s="898"/>
      <c r="AN7" s="899"/>
      <c r="AO7" s="900" t="s">
        <v>433</v>
      </c>
      <c r="AP7" s="901"/>
      <c r="AQ7" s="902" t="s">
        <v>434</v>
      </c>
      <c r="AR7" s="903"/>
    </row>
    <row r="8" spans="1:46" ht="13">
      <c r="A8" s="894"/>
      <c r="B8" s="890"/>
      <c r="C8" s="890"/>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904"/>
      <c r="AL8" s="905"/>
      <c r="AM8" s="905"/>
      <c r="AN8" s="906"/>
      <c r="AO8" s="907"/>
      <c r="AP8" s="908" t="s">
        <v>435</v>
      </c>
      <c r="AQ8" s="909" t="s">
        <v>436</v>
      </c>
      <c r="AR8" s="910" t="s">
        <v>437</v>
      </c>
    </row>
    <row r="9" spans="1:46" ht="13">
      <c r="A9" s="894"/>
      <c r="B9" s="890"/>
      <c r="C9" s="890"/>
      <c r="D9" s="890"/>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90"/>
      <c r="AE9" s="890"/>
      <c r="AF9" s="890"/>
      <c r="AG9" s="890"/>
      <c r="AH9" s="890"/>
      <c r="AI9" s="890"/>
      <c r="AJ9" s="890"/>
      <c r="AK9" s="911" t="s">
        <v>438</v>
      </c>
      <c r="AL9" s="912"/>
      <c r="AM9" s="912"/>
      <c r="AN9" s="913"/>
      <c r="AO9" s="914">
        <v>2238704</v>
      </c>
      <c r="AP9" s="914">
        <v>61363</v>
      </c>
      <c r="AQ9" s="915">
        <v>105319</v>
      </c>
      <c r="AR9" s="916">
        <v>-41.7</v>
      </c>
    </row>
    <row r="10" spans="1:46" ht="13.5" customHeight="1">
      <c r="A10" s="894"/>
      <c r="B10" s="890"/>
      <c r="C10" s="890"/>
      <c r="D10" s="890"/>
      <c r="E10" s="890"/>
      <c r="F10" s="890"/>
      <c r="G10" s="890"/>
      <c r="H10" s="890"/>
      <c r="I10" s="890"/>
      <c r="J10" s="890"/>
      <c r="K10" s="890"/>
      <c r="L10" s="890"/>
      <c r="M10" s="890"/>
      <c r="N10" s="890"/>
      <c r="O10" s="890"/>
      <c r="P10" s="890"/>
      <c r="Q10" s="890"/>
      <c r="R10" s="890"/>
      <c r="S10" s="890"/>
      <c r="T10" s="890"/>
      <c r="U10" s="890"/>
      <c r="V10" s="890"/>
      <c r="W10" s="890"/>
      <c r="X10" s="890"/>
      <c r="Y10" s="890"/>
      <c r="Z10" s="890"/>
      <c r="AA10" s="890"/>
      <c r="AB10" s="890"/>
      <c r="AC10" s="890"/>
      <c r="AD10" s="890"/>
      <c r="AE10" s="890"/>
      <c r="AF10" s="890"/>
      <c r="AG10" s="890"/>
      <c r="AH10" s="890"/>
      <c r="AI10" s="890"/>
      <c r="AJ10" s="890"/>
      <c r="AK10" s="911" t="s">
        <v>439</v>
      </c>
      <c r="AL10" s="912"/>
      <c r="AM10" s="912"/>
      <c r="AN10" s="913"/>
      <c r="AO10" s="917">
        <v>472404</v>
      </c>
      <c r="AP10" s="917">
        <v>12949</v>
      </c>
      <c r="AQ10" s="918">
        <v>9860</v>
      </c>
      <c r="AR10" s="919">
        <v>31.3</v>
      </c>
    </row>
    <row r="11" spans="1:46" ht="13.5" customHeight="1">
      <c r="A11" s="894"/>
      <c r="B11" s="890"/>
      <c r="C11" s="890"/>
      <c r="D11" s="890"/>
      <c r="E11" s="890"/>
      <c r="F11" s="890"/>
      <c r="G11" s="890"/>
      <c r="H11" s="890"/>
      <c r="I11" s="890"/>
      <c r="J11" s="890"/>
      <c r="K11" s="890"/>
      <c r="L11" s="890"/>
      <c r="M11" s="890"/>
      <c r="N11" s="890"/>
      <c r="O11" s="890"/>
      <c r="P11" s="890"/>
      <c r="Q11" s="890"/>
      <c r="R11" s="890"/>
      <c r="S11" s="890"/>
      <c r="T11" s="890"/>
      <c r="U11" s="890"/>
      <c r="V11" s="890"/>
      <c r="W11" s="890"/>
      <c r="X11" s="890"/>
      <c r="Y11" s="890"/>
      <c r="Z11" s="890"/>
      <c r="AA11" s="890"/>
      <c r="AB11" s="890"/>
      <c r="AC11" s="890"/>
      <c r="AD11" s="890"/>
      <c r="AE11" s="890"/>
      <c r="AF11" s="890"/>
      <c r="AG11" s="890"/>
      <c r="AH11" s="890"/>
      <c r="AI11" s="890"/>
      <c r="AJ11" s="890"/>
      <c r="AK11" s="911" t="s">
        <v>440</v>
      </c>
      <c r="AL11" s="912"/>
      <c r="AM11" s="912"/>
      <c r="AN11" s="913"/>
      <c r="AO11" s="917">
        <v>4834</v>
      </c>
      <c r="AP11" s="917">
        <v>133</v>
      </c>
      <c r="AQ11" s="918">
        <v>1656</v>
      </c>
      <c r="AR11" s="919">
        <v>-92</v>
      </c>
    </row>
    <row r="12" spans="1:46" ht="13.5" customHeight="1">
      <c r="A12" s="894"/>
      <c r="B12" s="890"/>
      <c r="C12" s="890"/>
      <c r="D12" s="890"/>
      <c r="E12" s="890"/>
      <c r="F12" s="890"/>
      <c r="G12" s="890"/>
      <c r="H12" s="890"/>
      <c r="I12" s="890"/>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c r="AH12" s="890"/>
      <c r="AI12" s="890"/>
      <c r="AJ12" s="890"/>
      <c r="AK12" s="911" t="s">
        <v>441</v>
      </c>
      <c r="AL12" s="912"/>
      <c r="AM12" s="912"/>
      <c r="AN12" s="913"/>
      <c r="AO12" s="917" t="s">
        <v>321</v>
      </c>
      <c r="AP12" s="917" t="s">
        <v>321</v>
      </c>
      <c r="AQ12" s="918">
        <v>3</v>
      </c>
      <c r="AR12" s="919" t="s">
        <v>321</v>
      </c>
    </row>
    <row r="13" spans="1:46" ht="13.5" customHeight="1">
      <c r="A13" s="894"/>
      <c r="B13" s="890"/>
      <c r="C13" s="890"/>
      <c r="D13" s="890"/>
      <c r="E13" s="890"/>
      <c r="F13" s="890"/>
      <c r="G13" s="890"/>
      <c r="H13" s="890"/>
      <c r="I13" s="890"/>
      <c r="J13" s="890"/>
      <c r="K13" s="890"/>
      <c r="L13" s="890"/>
      <c r="M13" s="890"/>
      <c r="N13" s="890"/>
      <c r="O13" s="890"/>
      <c r="P13" s="890"/>
      <c r="Q13" s="890"/>
      <c r="R13" s="890"/>
      <c r="S13" s="890"/>
      <c r="T13" s="890"/>
      <c r="U13" s="890"/>
      <c r="V13" s="890"/>
      <c r="W13" s="890"/>
      <c r="X13" s="890"/>
      <c r="Y13" s="890"/>
      <c r="Z13" s="890"/>
      <c r="AA13" s="890"/>
      <c r="AB13" s="890"/>
      <c r="AC13" s="890"/>
      <c r="AD13" s="890"/>
      <c r="AE13" s="890"/>
      <c r="AF13" s="890"/>
      <c r="AG13" s="890"/>
      <c r="AH13" s="890"/>
      <c r="AI13" s="890"/>
      <c r="AJ13" s="890"/>
      <c r="AK13" s="911" t="s">
        <v>442</v>
      </c>
      <c r="AL13" s="912"/>
      <c r="AM13" s="912"/>
      <c r="AN13" s="913"/>
      <c r="AO13" s="917">
        <v>111863</v>
      </c>
      <c r="AP13" s="917">
        <v>3066</v>
      </c>
      <c r="AQ13" s="918">
        <v>4056</v>
      </c>
      <c r="AR13" s="919">
        <v>-24.4</v>
      </c>
    </row>
    <row r="14" spans="1:46" ht="13.5" customHeight="1">
      <c r="A14" s="894"/>
      <c r="B14" s="890"/>
      <c r="C14" s="890"/>
      <c r="D14" s="890"/>
      <c r="E14" s="890"/>
      <c r="F14" s="890"/>
      <c r="G14" s="890"/>
      <c r="H14" s="890"/>
      <c r="I14" s="890"/>
      <c r="J14" s="890"/>
      <c r="K14" s="890"/>
      <c r="L14" s="890"/>
      <c r="M14" s="890"/>
      <c r="N14" s="890"/>
      <c r="O14" s="890"/>
      <c r="P14" s="890"/>
      <c r="Q14" s="890"/>
      <c r="R14" s="890"/>
      <c r="S14" s="890"/>
      <c r="T14" s="890"/>
      <c r="U14" s="890"/>
      <c r="V14" s="890"/>
      <c r="W14" s="890"/>
      <c r="X14" s="890"/>
      <c r="Y14" s="890"/>
      <c r="Z14" s="890"/>
      <c r="AA14" s="890"/>
      <c r="AB14" s="890"/>
      <c r="AC14" s="890"/>
      <c r="AD14" s="890"/>
      <c r="AE14" s="890"/>
      <c r="AF14" s="890"/>
      <c r="AG14" s="890"/>
      <c r="AH14" s="890"/>
      <c r="AI14" s="890"/>
      <c r="AJ14" s="890"/>
      <c r="AK14" s="911" t="s">
        <v>443</v>
      </c>
      <c r="AL14" s="912"/>
      <c r="AM14" s="912"/>
      <c r="AN14" s="913"/>
      <c r="AO14" s="917">
        <v>103809</v>
      </c>
      <c r="AP14" s="917">
        <v>2845</v>
      </c>
      <c r="AQ14" s="918">
        <v>2339</v>
      </c>
      <c r="AR14" s="919">
        <v>21.6</v>
      </c>
    </row>
    <row r="15" spans="1:46" ht="13.5" customHeight="1">
      <c r="A15" s="894"/>
      <c r="B15" s="890"/>
      <c r="C15" s="890"/>
      <c r="D15" s="890"/>
      <c r="E15" s="890"/>
      <c r="F15" s="890"/>
      <c r="G15" s="890"/>
      <c r="H15" s="890"/>
      <c r="I15" s="890"/>
      <c r="J15" s="890"/>
      <c r="K15" s="890"/>
      <c r="L15" s="890"/>
      <c r="M15" s="890"/>
      <c r="N15" s="890"/>
      <c r="O15" s="890"/>
      <c r="P15" s="890"/>
      <c r="Q15" s="890"/>
      <c r="R15" s="890"/>
      <c r="S15" s="890"/>
      <c r="T15" s="890"/>
      <c r="U15" s="890"/>
      <c r="V15" s="890"/>
      <c r="W15" s="890"/>
      <c r="X15" s="890"/>
      <c r="Y15" s="890"/>
      <c r="Z15" s="890"/>
      <c r="AA15" s="890"/>
      <c r="AB15" s="890"/>
      <c r="AC15" s="890"/>
      <c r="AD15" s="890"/>
      <c r="AE15" s="890"/>
      <c r="AF15" s="890"/>
      <c r="AG15" s="890"/>
      <c r="AH15" s="890"/>
      <c r="AI15" s="890"/>
      <c r="AJ15" s="890"/>
      <c r="AK15" s="920" t="s">
        <v>444</v>
      </c>
      <c r="AL15" s="921"/>
      <c r="AM15" s="921"/>
      <c r="AN15" s="922"/>
      <c r="AO15" s="917">
        <v>-141108</v>
      </c>
      <c r="AP15" s="917">
        <v>-3868</v>
      </c>
      <c r="AQ15" s="918">
        <v>-7717</v>
      </c>
      <c r="AR15" s="919">
        <v>-49.9</v>
      </c>
    </row>
    <row r="16" spans="1:46" ht="13">
      <c r="A16" s="894"/>
      <c r="B16" s="890"/>
      <c r="C16" s="890"/>
      <c r="D16" s="890"/>
      <c r="E16" s="890"/>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920" t="s">
        <v>120</v>
      </c>
      <c r="AL16" s="921"/>
      <c r="AM16" s="921"/>
      <c r="AN16" s="922"/>
      <c r="AO16" s="917">
        <v>2790506</v>
      </c>
      <c r="AP16" s="917">
        <v>76488</v>
      </c>
      <c r="AQ16" s="918">
        <v>115515</v>
      </c>
      <c r="AR16" s="919">
        <v>-33.799999999999997</v>
      </c>
    </row>
    <row r="17" spans="1:46" ht="13">
      <c r="A17" s="894"/>
      <c r="B17" s="890"/>
      <c r="C17" s="890"/>
      <c r="D17" s="890"/>
      <c r="E17" s="890"/>
      <c r="F17" s="890"/>
      <c r="G17" s="890"/>
      <c r="H17" s="890"/>
      <c r="I17" s="890"/>
      <c r="J17" s="890"/>
      <c r="K17" s="890"/>
      <c r="L17" s="890"/>
      <c r="M17" s="890"/>
      <c r="N17" s="890"/>
      <c r="O17" s="890"/>
      <c r="P17" s="890"/>
      <c r="Q17" s="890"/>
      <c r="R17" s="890"/>
      <c r="S17" s="890"/>
      <c r="T17" s="890"/>
      <c r="U17" s="890"/>
      <c r="V17" s="890"/>
      <c r="W17" s="890"/>
      <c r="X17" s="890"/>
      <c r="Y17" s="890"/>
      <c r="Z17" s="890"/>
      <c r="AA17" s="890"/>
      <c r="AB17" s="890"/>
      <c r="AC17" s="890"/>
      <c r="AD17" s="890"/>
      <c r="AE17" s="890"/>
      <c r="AF17" s="890"/>
      <c r="AG17" s="890"/>
      <c r="AH17" s="890"/>
      <c r="AI17" s="890"/>
      <c r="AJ17" s="890"/>
      <c r="AK17" s="890"/>
      <c r="AL17" s="890"/>
      <c r="AM17" s="890"/>
      <c r="AN17" s="890"/>
      <c r="AO17" s="890"/>
      <c r="AP17" s="890"/>
      <c r="AQ17" s="890"/>
      <c r="AR17" s="923"/>
    </row>
    <row r="18" spans="1:46" ht="13">
      <c r="A18" s="894"/>
      <c r="B18" s="890"/>
      <c r="C18" s="890"/>
      <c r="D18" s="890"/>
      <c r="E18" s="890"/>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90"/>
      <c r="AE18" s="890"/>
      <c r="AF18" s="890"/>
      <c r="AG18" s="890"/>
      <c r="AH18" s="890"/>
      <c r="AI18" s="890"/>
      <c r="AJ18" s="890"/>
      <c r="AK18" s="890"/>
      <c r="AL18" s="890"/>
      <c r="AM18" s="890"/>
      <c r="AN18" s="890"/>
      <c r="AO18" s="890"/>
      <c r="AP18" s="890"/>
      <c r="AQ18" s="924"/>
      <c r="AR18" s="924"/>
    </row>
    <row r="19" spans="1:46" ht="13">
      <c r="A19" s="894"/>
      <c r="B19" s="890"/>
      <c r="C19" s="890"/>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0"/>
      <c r="AG19" s="890"/>
      <c r="AH19" s="890"/>
      <c r="AI19" s="890"/>
      <c r="AJ19" s="890"/>
      <c r="AK19" s="890" t="s">
        <v>445</v>
      </c>
      <c r="AL19" s="890"/>
      <c r="AM19" s="890"/>
      <c r="AN19" s="890"/>
      <c r="AO19" s="890"/>
      <c r="AP19" s="890"/>
      <c r="AQ19" s="890"/>
      <c r="AR19" s="890"/>
    </row>
    <row r="20" spans="1:46" ht="13">
      <c r="A20" s="894"/>
      <c r="B20" s="890"/>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925"/>
      <c r="AL20" s="926"/>
      <c r="AM20" s="926"/>
      <c r="AN20" s="927"/>
      <c r="AO20" s="928" t="s">
        <v>446</v>
      </c>
      <c r="AP20" s="929" t="s">
        <v>447</v>
      </c>
      <c r="AQ20" s="930" t="s">
        <v>448</v>
      </c>
      <c r="AR20" s="931"/>
    </row>
    <row r="21" spans="1:46" s="940" customFormat="1" ht="13">
      <c r="A21" s="932"/>
      <c r="B21" s="895"/>
      <c r="C21" s="895"/>
      <c r="D21" s="895"/>
      <c r="E21" s="895"/>
      <c r="F21" s="895"/>
      <c r="G21" s="895"/>
      <c r="H21" s="895"/>
      <c r="I21" s="895"/>
      <c r="J21" s="895"/>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933" t="s">
        <v>449</v>
      </c>
      <c r="AL21" s="934"/>
      <c r="AM21" s="934"/>
      <c r="AN21" s="935"/>
      <c r="AO21" s="936">
        <v>6.44</v>
      </c>
      <c r="AP21" s="937">
        <v>10.69</v>
      </c>
      <c r="AQ21" s="938">
        <v>-4.25</v>
      </c>
      <c r="AR21" s="895"/>
      <c r="AS21" s="939"/>
      <c r="AT21" s="932"/>
    </row>
    <row r="22" spans="1:46" s="940" customFormat="1" ht="13">
      <c r="A22" s="932"/>
      <c r="B22" s="895"/>
      <c r="C22" s="895"/>
      <c r="D22" s="895"/>
      <c r="E22" s="895"/>
      <c r="F22" s="895"/>
      <c r="G22" s="895"/>
      <c r="H22" s="895"/>
      <c r="I22" s="895"/>
      <c r="J22" s="895"/>
      <c r="K22" s="895"/>
      <c r="L22" s="895"/>
      <c r="M22" s="895"/>
      <c r="N22" s="895"/>
      <c r="O22" s="895"/>
      <c r="P22" s="895"/>
      <c r="Q22" s="895"/>
      <c r="R22" s="895"/>
      <c r="S22" s="895"/>
      <c r="T22" s="895"/>
      <c r="U22" s="895"/>
      <c r="V22" s="895"/>
      <c r="W22" s="895"/>
      <c r="X22" s="895"/>
      <c r="Y22" s="895"/>
      <c r="Z22" s="895"/>
      <c r="AA22" s="895"/>
      <c r="AB22" s="895"/>
      <c r="AC22" s="895"/>
      <c r="AD22" s="895"/>
      <c r="AE22" s="895"/>
      <c r="AF22" s="895"/>
      <c r="AG22" s="895"/>
      <c r="AH22" s="895"/>
      <c r="AI22" s="895"/>
      <c r="AJ22" s="895"/>
      <c r="AK22" s="933" t="s">
        <v>450</v>
      </c>
      <c r="AL22" s="934"/>
      <c r="AM22" s="934"/>
      <c r="AN22" s="935"/>
      <c r="AO22" s="941">
        <v>97.8</v>
      </c>
      <c r="AP22" s="942">
        <v>97.4</v>
      </c>
      <c r="AQ22" s="943">
        <v>0.4</v>
      </c>
      <c r="AR22" s="924"/>
      <c r="AS22" s="939"/>
      <c r="AT22" s="932"/>
    </row>
    <row r="23" spans="1:46" s="940" customFormat="1" ht="13">
      <c r="A23" s="932"/>
      <c r="B23" s="895"/>
      <c r="C23" s="895"/>
      <c r="D23" s="895"/>
      <c r="E23" s="895"/>
      <c r="F23" s="895"/>
      <c r="G23" s="895"/>
      <c r="H23" s="895"/>
      <c r="I23" s="895"/>
      <c r="J23" s="895"/>
      <c r="K23" s="895"/>
      <c r="L23" s="895"/>
      <c r="M23" s="895"/>
      <c r="N23" s="895"/>
      <c r="O23" s="895"/>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895"/>
      <c r="AM23" s="895"/>
      <c r="AN23" s="895"/>
      <c r="AO23" s="895"/>
      <c r="AP23" s="924"/>
      <c r="AQ23" s="924"/>
      <c r="AR23" s="924"/>
      <c r="AS23" s="939"/>
      <c r="AT23" s="932"/>
    </row>
    <row r="24" spans="1:46" s="940" customFormat="1" ht="13">
      <c r="A24" s="932"/>
      <c r="B24" s="895"/>
      <c r="C24" s="895"/>
      <c r="D24" s="895"/>
      <c r="E24" s="895"/>
      <c r="F24" s="895"/>
      <c r="G24" s="895"/>
      <c r="H24" s="895"/>
      <c r="I24" s="895"/>
      <c r="J24" s="895"/>
      <c r="K24" s="895"/>
      <c r="L24" s="895"/>
      <c r="M24" s="895"/>
      <c r="N24" s="895"/>
      <c r="O24" s="895"/>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924"/>
      <c r="AQ24" s="924"/>
      <c r="AR24" s="924"/>
      <c r="AS24" s="939"/>
      <c r="AT24" s="932"/>
    </row>
    <row r="25" spans="1:46" s="940" customFormat="1" ht="13">
      <c r="A25" s="944"/>
      <c r="B25" s="945"/>
      <c r="C25" s="945"/>
      <c r="D25" s="945"/>
      <c r="E25" s="945"/>
      <c r="F25" s="945"/>
      <c r="G25" s="945"/>
      <c r="H25" s="945"/>
      <c r="I25" s="945"/>
      <c r="J25" s="945"/>
      <c r="K25" s="945"/>
      <c r="L25" s="945"/>
      <c r="M25" s="945"/>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6"/>
      <c r="AQ25" s="946"/>
      <c r="AR25" s="946"/>
      <c r="AS25" s="947"/>
      <c r="AT25" s="932"/>
    </row>
    <row r="26" spans="1:46" s="940" customFormat="1" ht="13">
      <c r="A26" s="948" t="s">
        <v>451</v>
      </c>
      <c r="B26" s="948"/>
      <c r="C26" s="948"/>
      <c r="D26" s="948"/>
      <c r="E26" s="948"/>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48"/>
      <c r="AI26" s="948"/>
      <c r="AJ26" s="948"/>
      <c r="AK26" s="948"/>
      <c r="AL26" s="948"/>
      <c r="AM26" s="948"/>
      <c r="AN26" s="948"/>
      <c r="AO26" s="948"/>
      <c r="AP26" s="948"/>
      <c r="AQ26" s="948"/>
      <c r="AR26" s="948"/>
      <c r="AS26" s="948"/>
      <c r="AT26" s="895"/>
    </row>
    <row r="27" spans="1:46" ht="13">
      <c r="A27" s="949"/>
      <c r="AO27" s="890"/>
      <c r="AP27" s="890"/>
      <c r="AQ27" s="890"/>
      <c r="AR27" s="890"/>
      <c r="AS27" s="890"/>
      <c r="AT27" s="890"/>
    </row>
    <row r="28" spans="1:46" ht="16.5">
      <c r="A28" s="891" t="s">
        <v>452</v>
      </c>
      <c r="B28" s="892"/>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c r="AI28" s="892"/>
      <c r="AJ28" s="892"/>
      <c r="AK28" s="892"/>
      <c r="AL28" s="892"/>
      <c r="AM28" s="892"/>
      <c r="AN28" s="892"/>
      <c r="AO28" s="892"/>
      <c r="AP28" s="892"/>
      <c r="AQ28" s="892"/>
      <c r="AR28" s="892"/>
      <c r="AS28" s="950"/>
    </row>
    <row r="29" spans="1:46" ht="13">
      <c r="A29" s="894"/>
      <c r="B29" s="890"/>
      <c r="C29" s="890"/>
      <c r="D29" s="890"/>
      <c r="E29" s="890"/>
      <c r="F29" s="890"/>
      <c r="G29" s="890"/>
      <c r="H29" s="890"/>
      <c r="I29" s="890"/>
      <c r="J29" s="890"/>
      <c r="K29" s="890"/>
      <c r="L29" s="890"/>
      <c r="M29" s="890"/>
      <c r="N29" s="890"/>
      <c r="O29" s="890"/>
      <c r="P29" s="890"/>
      <c r="Q29" s="890"/>
      <c r="R29" s="890"/>
      <c r="S29" s="890"/>
      <c r="T29" s="890"/>
      <c r="U29" s="890"/>
      <c r="V29" s="890"/>
      <c r="W29" s="890"/>
      <c r="X29" s="890"/>
      <c r="Y29" s="890"/>
      <c r="Z29" s="890"/>
      <c r="AA29" s="890"/>
      <c r="AB29" s="890"/>
      <c r="AC29" s="890"/>
      <c r="AD29" s="890"/>
      <c r="AE29" s="890"/>
      <c r="AF29" s="890"/>
      <c r="AG29" s="890"/>
      <c r="AH29" s="890"/>
      <c r="AI29" s="890"/>
      <c r="AJ29" s="890"/>
      <c r="AK29" s="895" t="s">
        <v>453</v>
      </c>
      <c r="AL29" s="895"/>
      <c r="AM29" s="895"/>
      <c r="AN29" s="895"/>
      <c r="AO29" s="890"/>
      <c r="AP29" s="890"/>
      <c r="AQ29" s="890"/>
      <c r="AR29" s="890"/>
      <c r="AS29" s="951"/>
    </row>
    <row r="30" spans="1:46" ht="13.5" customHeight="1">
      <c r="A30" s="894"/>
      <c r="B30" s="890"/>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0"/>
      <c r="AA30" s="890"/>
      <c r="AB30" s="890"/>
      <c r="AC30" s="890"/>
      <c r="AD30" s="890"/>
      <c r="AE30" s="890"/>
      <c r="AF30" s="890"/>
      <c r="AG30" s="890"/>
      <c r="AH30" s="890"/>
      <c r="AI30" s="890"/>
      <c r="AJ30" s="890"/>
      <c r="AK30" s="897"/>
      <c r="AL30" s="898"/>
      <c r="AM30" s="898"/>
      <c r="AN30" s="899"/>
      <c r="AO30" s="900" t="s">
        <v>433</v>
      </c>
      <c r="AP30" s="901"/>
      <c r="AQ30" s="902" t="s">
        <v>434</v>
      </c>
      <c r="AR30" s="903"/>
    </row>
    <row r="31" spans="1:46" ht="13">
      <c r="A31" s="894"/>
      <c r="B31" s="890"/>
      <c r="C31" s="890"/>
      <c r="D31" s="890"/>
      <c r="E31" s="890"/>
      <c r="F31" s="890"/>
      <c r="G31" s="890"/>
      <c r="H31" s="890"/>
      <c r="I31" s="890"/>
      <c r="J31" s="890"/>
      <c r="K31" s="890"/>
      <c r="L31" s="890"/>
      <c r="M31" s="890"/>
      <c r="N31" s="890"/>
      <c r="O31" s="890"/>
      <c r="P31" s="890"/>
      <c r="Q31" s="890"/>
      <c r="R31" s="890"/>
      <c r="S31" s="890"/>
      <c r="T31" s="890"/>
      <c r="U31" s="890"/>
      <c r="V31" s="890"/>
      <c r="W31" s="890"/>
      <c r="X31" s="890"/>
      <c r="Y31" s="890"/>
      <c r="Z31" s="890"/>
      <c r="AA31" s="890"/>
      <c r="AB31" s="890"/>
      <c r="AC31" s="890"/>
      <c r="AD31" s="890"/>
      <c r="AE31" s="890"/>
      <c r="AF31" s="890"/>
      <c r="AG31" s="890"/>
      <c r="AH31" s="890"/>
      <c r="AI31" s="890"/>
      <c r="AJ31" s="890"/>
      <c r="AK31" s="904"/>
      <c r="AL31" s="905"/>
      <c r="AM31" s="905"/>
      <c r="AN31" s="906"/>
      <c r="AO31" s="907"/>
      <c r="AP31" s="908" t="s">
        <v>435</v>
      </c>
      <c r="AQ31" s="909" t="s">
        <v>436</v>
      </c>
      <c r="AR31" s="910" t="s">
        <v>437</v>
      </c>
    </row>
    <row r="32" spans="1:46" ht="27" customHeight="1">
      <c r="A32" s="894"/>
      <c r="B32" s="890"/>
      <c r="C32" s="890"/>
      <c r="D32" s="890"/>
      <c r="E32" s="890"/>
      <c r="F32" s="890"/>
      <c r="G32" s="890"/>
      <c r="H32" s="890"/>
      <c r="I32" s="890"/>
      <c r="J32" s="890"/>
      <c r="K32" s="890"/>
      <c r="L32" s="890"/>
      <c r="M32" s="890"/>
      <c r="N32" s="890"/>
      <c r="O32" s="890"/>
      <c r="P32" s="890"/>
      <c r="Q32" s="890"/>
      <c r="R32" s="890"/>
      <c r="S32" s="890"/>
      <c r="T32" s="890"/>
      <c r="U32" s="890"/>
      <c r="V32" s="890"/>
      <c r="W32" s="890"/>
      <c r="X32" s="890"/>
      <c r="Y32" s="890"/>
      <c r="Z32" s="890"/>
      <c r="AA32" s="890"/>
      <c r="AB32" s="890"/>
      <c r="AC32" s="890"/>
      <c r="AD32" s="890"/>
      <c r="AE32" s="890"/>
      <c r="AF32" s="890"/>
      <c r="AG32" s="890"/>
      <c r="AH32" s="890"/>
      <c r="AI32" s="890"/>
      <c r="AJ32" s="890"/>
      <c r="AK32" s="952" t="s">
        <v>454</v>
      </c>
      <c r="AL32" s="953"/>
      <c r="AM32" s="953"/>
      <c r="AN32" s="954"/>
      <c r="AO32" s="955">
        <v>2119892</v>
      </c>
      <c r="AP32" s="955">
        <v>58106</v>
      </c>
      <c r="AQ32" s="956">
        <v>74824</v>
      </c>
      <c r="AR32" s="957">
        <v>-22.3</v>
      </c>
    </row>
    <row r="33" spans="1:46" ht="13.5" customHeight="1">
      <c r="A33" s="894"/>
      <c r="B33" s="890"/>
      <c r="C33" s="890"/>
      <c r="D33" s="890"/>
      <c r="E33" s="890"/>
      <c r="F33" s="890"/>
      <c r="G33" s="890"/>
      <c r="H33" s="890"/>
      <c r="I33" s="890"/>
      <c r="J33" s="890"/>
      <c r="K33" s="890"/>
      <c r="L33" s="890"/>
      <c r="M33" s="890"/>
      <c r="N33" s="890"/>
      <c r="O33" s="890"/>
      <c r="P33" s="890"/>
      <c r="Q33" s="890"/>
      <c r="R33" s="890"/>
      <c r="S33" s="890"/>
      <c r="T33" s="890"/>
      <c r="U33" s="890"/>
      <c r="V33" s="890"/>
      <c r="W33" s="890"/>
      <c r="X33" s="890"/>
      <c r="Y33" s="890"/>
      <c r="Z33" s="890"/>
      <c r="AA33" s="890"/>
      <c r="AB33" s="890"/>
      <c r="AC33" s="890"/>
      <c r="AD33" s="890"/>
      <c r="AE33" s="890"/>
      <c r="AF33" s="890"/>
      <c r="AG33" s="890"/>
      <c r="AH33" s="890"/>
      <c r="AI33" s="890"/>
      <c r="AJ33" s="890"/>
      <c r="AK33" s="952" t="s">
        <v>455</v>
      </c>
      <c r="AL33" s="953"/>
      <c r="AM33" s="953"/>
      <c r="AN33" s="954"/>
      <c r="AO33" s="955" t="s">
        <v>321</v>
      </c>
      <c r="AP33" s="955" t="s">
        <v>321</v>
      </c>
      <c r="AQ33" s="956" t="s">
        <v>321</v>
      </c>
      <c r="AR33" s="957" t="s">
        <v>321</v>
      </c>
    </row>
    <row r="34" spans="1:46" ht="27" customHeight="1">
      <c r="A34" s="894"/>
      <c r="B34" s="890"/>
      <c r="C34" s="890"/>
      <c r="D34" s="890"/>
      <c r="E34" s="890"/>
      <c r="F34" s="890"/>
      <c r="G34" s="890"/>
      <c r="H34" s="890"/>
      <c r="I34" s="890"/>
      <c r="J34" s="890"/>
      <c r="K34" s="890"/>
      <c r="L34" s="890"/>
      <c r="M34" s="890"/>
      <c r="N34" s="890"/>
      <c r="O34" s="890"/>
      <c r="P34" s="890"/>
      <c r="Q34" s="890"/>
      <c r="R34" s="890"/>
      <c r="S34" s="890"/>
      <c r="T34" s="890"/>
      <c r="U34" s="890"/>
      <c r="V34" s="890"/>
      <c r="W34" s="890"/>
      <c r="X34" s="890"/>
      <c r="Y34" s="890"/>
      <c r="Z34" s="890"/>
      <c r="AA34" s="890"/>
      <c r="AB34" s="890"/>
      <c r="AC34" s="890"/>
      <c r="AD34" s="890"/>
      <c r="AE34" s="890"/>
      <c r="AF34" s="890"/>
      <c r="AG34" s="890"/>
      <c r="AH34" s="890"/>
      <c r="AI34" s="890"/>
      <c r="AJ34" s="890"/>
      <c r="AK34" s="952" t="s">
        <v>456</v>
      </c>
      <c r="AL34" s="953"/>
      <c r="AM34" s="953"/>
      <c r="AN34" s="954"/>
      <c r="AO34" s="955" t="s">
        <v>321</v>
      </c>
      <c r="AP34" s="955" t="s">
        <v>321</v>
      </c>
      <c r="AQ34" s="956">
        <v>1</v>
      </c>
      <c r="AR34" s="957" t="s">
        <v>321</v>
      </c>
    </row>
    <row r="35" spans="1:46" ht="27" customHeight="1">
      <c r="A35" s="894"/>
      <c r="B35" s="890"/>
      <c r="C35" s="890"/>
      <c r="D35" s="890"/>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890"/>
      <c r="AE35" s="890"/>
      <c r="AF35" s="890"/>
      <c r="AG35" s="890"/>
      <c r="AH35" s="890"/>
      <c r="AI35" s="890"/>
      <c r="AJ35" s="890"/>
      <c r="AK35" s="952" t="s">
        <v>457</v>
      </c>
      <c r="AL35" s="953"/>
      <c r="AM35" s="953"/>
      <c r="AN35" s="954"/>
      <c r="AO35" s="955">
        <v>210588</v>
      </c>
      <c r="AP35" s="955">
        <v>5772</v>
      </c>
      <c r="AQ35" s="956">
        <v>17427</v>
      </c>
      <c r="AR35" s="957">
        <v>-66.900000000000006</v>
      </c>
    </row>
    <row r="36" spans="1:46" ht="27" customHeight="1">
      <c r="A36" s="894"/>
      <c r="B36" s="890"/>
      <c r="C36" s="890"/>
      <c r="D36" s="890"/>
      <c r="E36" s="890"/>
      <c r="F36" s="890"/>
      <c r="G36" s="890"/>
      <c r="H36" s="890"/>
      <c r="I36" s="890"/>
      <c r="J36" s="890"/>
      <c r="K36" s="890"/>
      <c r="L36" s="890"/>
      <c r="M36" s="890"/>
      <c r="N36" s="890"/>
      <c r="O36" s="890"/>
      <c r="P36" s="890"/>
      <c r="Q36" s="890"/>
      <c r="R36" s="890"/>
      <c r="S36" s="890"/>
      <c r="T36" s="890"/>
      <c r="U36" s="890"/>
      <c r="V36" s="890"/>
      <c r="W36" s="890"/>
      <c r="X36" s="890"/>
      <c r="Y36" s="890"/>
      <c r="Z36" s="890"/>
      <c r="AA36" s="890"/>
      <c r="AB36" s="890"/>
      <c r="AC36" s="890"/>
      <c r="AD36" s="890"/>
      <c r="AE36" s="890"/>
      <c r="AF36" s="890"/>
      <c r="AG36" s="890"/>
      <c r="AH36" s="890"/>
      <c r="AI36" s="890"/>
      <c r="AJ36" s="890"/>
      <c r="AK36" s="952" t="s">
        <v>458</v>
      </c>
      <c r="AL36" s="953"/>
      <c r="AM36" s="953"/>
      <c r="AN36" s="954"/>
      <c r="AO36" s="955">
        <v>173806</v>
      </c>
      <c r="AP36" s="955">
        <v>4764</v>
      </c>
      <c r="AQ36" s="956">
        <v>2447</v>
      </c>
      <c r="AR36" s="957">
        <v>94.7</v>
      </c>
    </row>
    <row r="37" spans="1:46" ht="13.5" customHeight="1">
      <c r="A37" s="894"/>
      <c r="B37" s="890"/>
      <c r="C37" s="890"/>
      <c r="D37" s="890"/>
      <c r="E37" s="890"/>
      <c r="F37" s="890"/>
      <c r="G37" s="890"/>
      <c r="H37" s="890"/>
      <c r="I37" s="890"/>
      <c r="J37" s="890"/>
      <c r="K37" s="890"/>
      <c r="L37" s="890"/>
      <c r="M37" s="890"/>
      <c r="N37" s="890"/>
      <c r="O37" s="890"/>
      <c r="P37" s="890"/>
      <c r="Q37" s="890"/>
      <c r="R37" s="890"/>
      <c r="S37" s="890"/>
      <c r="T37" s="890"/>
      <c r="U37" s="890"/>
      <c r="V37" s="890"/>
      <c r="W37" s="890"/>
      <c r="X37" s="890"/>
      <c r="Y37" s="890"/>
      <c r="Z37" s="890"/>
      <c r="AA37" s="890"/>
      <c r="AB37" s="890"/>
      <c r="AC37" s="890"/>
      <c r="AD37" s="890"/>
      <c r="AE37" s="890"/>
      <c r="AF37" s="890"/>
      <c r="AG37" s="890"/>
      <c r="AH37" s="890"/>
      <c r="AI37" s="890"/>
      <c r="AJ37" s="890"/>
      <c r="AK37" s="952" t="s">
        <v>459</v>
      </c>
      <c r="AL37" s="953"/>
      <c r="AM37" s="953"/>
      <c r="AN37" s="954"/>
      <c r="AO37" s="955">
        <v>7</v>
      </c>
      <c r="AP37" s="955">
        <v>0</v>
      </c>
      <c r="AQ37" s="956">
        <v>591</v>
      </c>
      <c r="AR37" s="957">
        <v>-100</v>
      </c>
    </row>
    <row r="38" spans="1:46" ht="27" customHeight="1">
      <c r="A38" s="894"/>
      <c r="B38" s="890"/>
      <c r="C38" s="890"/>
      <c r="D38" s="890"/>
      <c r="E38" s="890"/>
      <c r="F38" s="890"/>
      <c r="G38" s="890"/>
      <c r="H38" s="890"/>
      <c r="I38" s="890"/>
      <c r="J38" s="890"/>
      <c r="K38" s="890"/>
      <c r="L38" s="890"/>
      <c r="M38" s="890"/>
      <c r="N38" s="890"/>
      <c r="O38" s="890"/>
      <c r="P38" s="890"/>
      <c r="Q38" s="890"/>
      <c r="R38" s="890"/>
      <c r="S38" s="890"/>
      <c r="T38" s="890"/>
      <c r="U38" s="890"/>
      <c r="V38" s="890"/>
      <c r="W38" s="890"/>
      <c r="X38" s="890"/>
      <c r="Y38" s="890"/>
      <c r="Z38" s="890"/>
      <c r="AA38" s="890"/>
      <c r="AB38" s="890"/>
      <c r="AC38" s="890"/>
      <c r="AD38" s="890"/>
      <c r="AE38" s="890"/>
      <c r="AF38" s="890"/>
      <c r="AG38" s="890"/>
      <c r="AH38" s="890"/>
      <c r="AI38" s="890"/>
      <c r="AJ38" s="890"/>
      <c r="AK38" s="958" t="s">
        <v>460</v>
      </c>
      <c r="AL38" s="959"/>
      <c r="AM38" s="959"/>
      <c r="AN38" s="960"/>
      <c r="AO38" s="961" t="s">
        <v>321</v>
      </c>
      <c r="AP38" s="961" t="s">
        <v>321</v>
      </c>
      <c r="AQ38" s="962">
        <v>2</v>
      </c>
      <c r="AR38" s="943" t="s">
        <v>321</v>
      </c>
      <c r="AS38" s="951"/>
    </row>
    <row r="39" spans="1:46" ht="13">
      <c r="A39" s="894"/>
      <c r="B39" s="890"/>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958" t="s">
        <v>461</v>
      </c>
      <c r="AL39" s="959"/>
      <c r="AM39" s="959"/>
      <c r="AN39" s="960"/>
      <c r="AO39" s="955">
        <v>-94295</v>
      </c>
      <c r="AP39" s="955">
        <v>-2585</v>
      </c>
      <c r="AQ39" s="956">
        <v>-3618</v>
      </c>
      <c r="AR39" s="957">
        <v>-28.6</v>
      </c>
      <c r="AS39" s="951"/>
    </row>
    <row r="40" spans="1:46" ht="27" customHeight="1">
      <c r="A40" s="894"/>
      <c r="B40" s="890"/>
      <c r="C40" s="890"/>
      <c r="D40" s="890"/>
      <c r="E40" s="890"/>
      <c r="F40" s="890"/>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890"/>
      <c r="AE40" s="890"/>
      <c r="AF40" s="890"/>
      <c r="AG40" s="890"/>
      <c r="AH40" s="890"/>
      <c r="AI40" s="890"/>
      <c r="AJ40" s="890"/>
      <c r="AK40" s="952" t="s">
        <v>462</v>
      </c>
      <c r="AL40" s="953"/>
      <c r="AM40" s="953"/>
      <c r="AN40" s="954"/>
      <c r="AO40" s="955">
        <v>-1454196</v>
      </c>
      <c r="AP40" s="955">
        <v>-39860</v>
      </c>
      <c r="AQ40" s="956">
        <v>-63812</v>
      </c>
      <c r="AR40" s="957">
        <v>-37.5</v>
      </c>
      <c r="AS40" s="951"/>
    </row>
    <row r="41" spans="1:46" ht="13">
      <c r="A41" s="894"/>
      <c r="B41" s="890"/>
      <c r="C41" s="890"/>
      <c r="D41" s="890"/>
      <c r="E41" s="890"/>
      <c r="F41" s="890"/>
      <c r="G41" s="890"/>
      <c r="H41" s="890"/>
      <c r="I41" s="890"/>
      <c r="J41" s="890"/>
      <c r="K41" s="890"/>
      <c r="L41" s="890"/>
      <c r="M41" s="890"/>
      <c r="N41" s="890"/>
      <c r="O41" s="890"/>
      <c r="P41" s="890"/>
      <c r="Q41" s="890"/>
      <c r="R41" s="890"/>
      <c r="S41" s="890"/>
      <c r="T41" s="890"/>
      <c r="U41" s="890"/>
      <c r="V41" s="890"/>
      <c r="W41" s="890"/>
      <c r="X41" s="890"/>
      <c r="Y41" s="890"/>
      <c r="Z41" s="890"/>
      <c r="AA41" s="890"/>
      <c r="AB41" s="890"/>
      <c r="AC41" s="890"/>
      <c r="AD41" s="890"/>
      <c r="AE41" s="890"/>
      <c r="AF41" s="890"/>
      <c r="AG41" s="890"/>
      <c r="AH41" s="890"/>
      <c r="AI41" s="890"/>
      <c r="AJ41" s="890"/>
      <c r="AK41" s="963" t="s">
        <v>231</v>
      </c>
      <c r="AL41" s="964"/>
      <c r="AM41" s="964"/>
      <c r="AN41" s="965"/>
      <c r="AO41" s="955">
        <v>955802</v>
      </c>
      <c r="AP41" s="955">
        <v>26199</v>
      </c>
      <c r="AQ41" s="956">
        <v>27863</v>
      </c>
      <c r="AR41" s="957">
        <v>-6</v>
      </c>
      <c r="AS41" s="951"/>
    </row>
    <row r="42" spans="1:46" ht="13">
      <c r="A42" s="894"/>
      <c r="B42" s="890"/>
      <c r="C42" s="890"/>
      <c r="D42" s="890"/>
      <c r="E42" s="890"/>
      <c r="F42" s="890"/>
      <c r="G42" s="890"/>
      <c r="H42" s="890"/>
      <c r="I42" s="890"/>
      <c r="J42" s="890"/>
      <c r="K42" s="890"/>
      <c r="L42" s="890"/>
      <c r="M42" s="890"/>
      <c r="N42" s="890"/>
      <c r="O42" s="890"/>
      <c r="P42" s="890"/>
      <c r="Q42" s="890"/>
      <c r="R42" s="890"/>
      <c r="S42" s="890"/>
      <c r="T42" s="890"/>
      <c r="U42" s="890"/>
      <c r="V42" s="890"/>
      <c r="W42" s="890"/>
      <c r="X42" s="890"/>
      <c r="Y42" s="890"/>
      <c r="Z42" s="890"/>
      <c r="AA42" s="890"/>
      <c r="AB42" s="890"/>
      <c r="AC42" s="890"/>
      <c r="AD42" s="890"/>
      <c r="AE42" s="890"/>
      <c r="AF42" s="890"/>
      <c r="AG42" s="890"/>
      <c r="AH42" s="890"/>
      <c r="AI42" s="890"/>
      <c r="AJ42" s="890"/>
      <c r="AK42" s="966" t="s">
        <v>463</v>
      </c>
      <c r="AL42" s="890"/>
      <c r="AM42" s="890"/>
      <c r="AN42" s="890"/>
      <c r="AO42" s="890"/>
      <c r="AP42" s="890"/>
      <c r="AQ42" s="924"/>
      <c r="AR42" s="924"/>
      <c r="AS42" s="951"/>
    </row>
    <row r="43" spans="1:46" ht="13">
      <c r="A43" s="894"/>
      <c r="B43" s="890"/>
      <c r="C43" s="890"/>
      <c r="D43" s="890"/>
      <c r="E43" s="890"/>
      <c r="F43" s="890"/>
      <c r="G43" s="890"/>
      <c r="H43" s="890"/>
      <c r="I43" s="890"/>
      <c r="J43" s="890"/>
      <c r="K43" s="890"/>
      <c r="L43" s="890"/>
      <c r="M43" s="890"/>
      <c r="N43" s="890"/>
      <c r="O43" s="890"/>
      <c r="P43" s="890"/>
      <c r="Q43" s="890"/>
      <c r="R43" s="890"/>
      <c r="S43" s="890"/>
      <c r="T43" s="890"/>
      <c r="U43" s="890"/>
      <c r="V43" s="890"/>
      <c r="W43" s="890"/>
      <c r="X43" s="890"/>
      <c r="Y43" s="890"/>
      <c r="Z43" s="890"/>
      <c r="AA43" s="890"/>
      <c r="AB43" s="890"/>
      <c r="AC43" s="890"/>
      <c r="AD43" s="890"/>
      <c r="AE43" s="890"/>
      <c r="AF43" s="890"/>
      <c r="AG43" s="890"/>
      <c r="AH43" s="890"/>
      <c r="AI43" s="890"/>
      <c r="AJ43" s="890"/>
      <c r="AK43" s="890"/>
      <c r="AL43" s="890"/>
      <c r="AM43" s="890"/>
      <c r="AN43" s="890"/>
      <c r="AO43" s="890"/>
      <c r="AP43" s="967"/>
      <c r="AQ43" s="924"/>
      <c r="AR43" s="890"/>
      <c r="AS43" s="951"/>
    </row>
    <row r="44" spans="1:46" ht="13">
      <c r="A44" s="894"/>
      <c r="B44" s="890"/>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0"/>
      <c r="AA44" s="890"/>
      <c r="AB44" s="890"/>
      <c r="AC44" s="890"/>
      <c r="AD44" s="890"/>
      <c r="AE44" s="890"/>
      <c r="AF44" s="890"/>
      <c r="AG44" s="890"/>
      <c r="AH44" s="890"/>
      <c r="AI44" s="890"/>
      <c r="AJ44" s="890"/>
      <c r="AK44" s="890"/>
      <c r="AL44" s="890"/>
      <c r="AM44" s="890"/>
      <c r="AN44" s="890"/>
      <c r="AO44" s="890"/>
      <c r="AP44" s="890"/>
      <c r="AQ44" s="924"/>
      <c r="AR44" s="890"/>
    </row>
    <row r="45" spans="1:46" ht="13">
      <c r="A45" s="892"/>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c r="AI45" s="892"/>
      <c r="AJ45" s="892"/>
      <c r="AK45" s="892"/>
      <c r="AL45" s="892"/>
      <c r="AM45" s="892"/>
      <c r="AN45" s="892"/>
      <c r="AO45" s="892"/>
      <c r="AP45" s="892"/>
      <c r="AQ45" s="968"/>
      <c r="AR45" s="892"/>
      <c r="AS45" s="892"/>
      <c r="AT45" s="890"/>
    </row>
    <row r="46" spans="1:46" ht="13">
      <c r="A46" s="969"/>
      <c r="B46" s="969"/>
      <c r="C46" s="969"/>
      <c r="D46" s="969"/>
      <c r="E46" s="969"/>
      <c r="F46" s="969"/>
      <c r="G46" s="969"/>
      <c r="H46" s="969"/>
      <c r="I46" s="969"/>
      <c r="J46" s="969"/>
      <c r="K46" s="969"/>
      <c r="L46" s="969"/>
      <c r="M46" s="969"/>
      <c r="N46" s="969"/>
      <c r="O46" s="969"/>
      <c r="P46" s="969"/>
      <c r="Q46" s="969"/>
      <c r="R46" s="969"/>
      <c r="S46" s="969"/>
      <c r="T46" s="969"/>
      <c r="U46" s="969"/>
      <c r="V46" s="969"/>
      <c r="W46" s="969"/>
      <c r="X46" s="969"/>
      <c r="Y46" s="969"/>
      <c r="Z46" s="969"/>
      <c r="AA46" s="969"/>
      <c r="AB46" s="969"/>
      <c r="AC46" s="969"/>
      <c r="AD46" s="969"/>
      <c r="AE46" s="969"/>
      <c r="AF46" s="969"/>
      <c r="AG46" s="969"/>
      <c r="AH46" s="969"/>
      <c r="AI46" s="969"/>
      <c r="AJ46" s="969"/>
      <c r="AK46" s="969"/>
      <c r="AL46" s="969"/>
      <c r="AM46" s="969"/>
      <c r="AN46" s="969"/>
      <c r="AO46" s="969"/>
      <c r="AP46" s="969"/>
      <c r="AQ46" s="969"/>
      <c r="AR46" s="969"/>
      <c r="AS46" s="969"/>
      <c r="AT46" s="890"/>
    </row>
    <row r="47" spans="1:46" ht="17.25" customHeight="1">
      <c r="A47" s="970" t="s">
        <v>464</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0"/>
      <c r="AP47" s="890"/>
      <c r="AQ47" s="890"/>
      <c r="AR47" s="890"/>
    </row>
    <row r="48" spans="1:46" ht="13">
      <c r="A48" s="894"/>
      <c r="B48" s="890"/>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971" t="s">
        <v>465</v>
      </c>
      <c r="AL48" s="971"/>
      <c r="AM48" s="971"/>
      <c r="AN48" s="971"/>
      <c r="AO48" s="971"/>
      <c r="AP48" s="971"/>
      <c r="AQ48" s="972"/>
      <c r="AR48" s="971"/>
    </row>
    <row r="49" spans="1:44" ht="13.5" customHeight="1">
      <c r="A49" s="894"/>
      <c r="B49" s="890"/>
      <c r="C49" s="890"/>
      <c r="D49" s="890"/>
      <c r="E49" s="890"/>
      <c r="F49" s="890"/>
      <c r="G49" s="890"/>
      <c r="H49" s="890"/>
      <c r="I49" s="890"/>
      <c r="J49" s="890"/>
      <c r="K49" s="890"/>
      <c r="L49" s="890"/>
      <c r="M49" s="890"/>
      <c r="N49" s="890"/>
      <c r="O49" s="890"/>
      <c r="P49" s="890"/>
      <c r="Q49" s="890"/>
      <c r="R49" s="890"/>
      <c r="S49" s="890"/>
      <c r="T49" s="890"/>
      <c r="U49" s="890"/>
      <c r="V49" s="890"/>
      <c r="W49" s="890"/>
      <c r="X49" s="890"/>
      <c r="Y49" s="890"/>
      <c r="Z49" s="890"/>
      <c r="AA49" s="890"/>
      <c r="AB49" s="890"/>
      <c r="AC49" s="890"/>
      <c r="AD49" s="890"/>
      <c r="AE49" s="890"/>
      <c r="AF49" s="890"/>
      <c r="AG49" s="890"/>
      <c r="AH49" s="890"/>
      <c r="AI49" s="890"/>
      <c r="AJ49" s="890"/>
      <c r="AK49" s="973"/>
      <c r="AL49" s="974"/>
      <c r="AM49" s="975" t="s">
        <v>433</v>
      </c>
      <c r="AN49" s="976" t="s">
        <v>466</v>
      </c>
      <c r="AO49" s="977"/>
      <c r="AP49" s="977"/>
      <c r="AQ49" s="977"/>
      <c r="AR49" s="978"/>
    </row>
    <row r="50" spans="1:44" ht="13">
      <c r="A50" s="894"/>
      <c r="B50" s="890"/>
      <c r="C50" s="890"/>
      <c r="D50" s="890"/>
      <c r="E50" s="890"/>
      <c r="F50" s="890"/>
      <c r="G50" s="890"/>
      <c r="H50" s="890"/>
      <c r="I50" s="890"/>
      <c r="J50" s="890"/>
      <c r="K50" s="890"/>
      <c r="L50" s="890"/>
      <c r="M50" s="890"/>
      <c r="N50" s="890"/>
      <c r="O50" s="890"/>
      <c r="P50" s="890"/>
      <c r="Q50" s="890"/>
      <c r="R50" s="890"/>
      <c r="S50" s="890"/>
      <c r="T50" s="890"/>
      <c r="U50" s="890"/>
      <c r="V50" s="890"/>
      <c r="W50" s="890"/>
      <c r="X50" s="890"/>
      <c r="Y50" s="890"/>
      <c r="Z50" s="890"/>
      <c r="AA50" s="890"/>
      <c r="AB50" s="890"/>
      <c r="AC50" s="890"/>
      <c r="AD50" s="890"/>
      <c r="AE50" s="890"/>
      <c r="AF50" s="890"/>
      <c r="AG50" s="890"/>
      <c r="AH50" s="890"/>
      <c r="AI50" s="890"/>
      <c r="AJ50" s="890"/>
      <c r="AK50" s="979"/>
      <c r="AL50" s="980"/>
      <c r="AM50" s="981"/>
      <c r="AN50" s="982" t="s">
        <v>467</v>
      </c>
      <c r="AO50" s="983" t="s">
        <v>468</v>
      </c>
      <c r="AP50" s="984" t="s">
        <v>469</v>
      </c>
      <c r="AQ50" s="985" t="s">
        <v>470</v>
      </c>
      <c r="AR50" s="986" t="s">
        <v>471</v>
      </c>
    </row>
    <row r="51" spans="1:44" ht="13">
      <c r="A51" s="894"/>
      <c r="B51" s="890"/>
      <c r="C51" s="890"/>
      <c r="D51" s="890"/>
      <c r="E51" s="890"/>
      <c r="F51" s="890"/>
      <c r="G51" s="890"/>
      <c r="H51" s="890"/>
      <c r="I51" s="890"/>
      <c r="J51" s="890"/>
      <c r="K51" s="890"/>
      <c r="L51" s="890"/>
      <c r="M51" s="890"/>
      <c r="N51" s="890"/>
      <c r="O51" s="890"/>
      <c r="P51" s="890"/>
      <c r="Q51" s="890"/>
      <c r="R51" s="890"/>
      <c r="S51" s="890"/>
      <c r="T51" s="890"/>
      <c r="U51" s="890"/>
      <c r="V51" s="890"/>
      <c r="W51" s="890"/>
      <c r="X51" s="890"/>
      <c r="Y51" s="890"/>
      <c r="Z51" s="890"/>
      <c r="AA51" s="890"/>
      <c r="AB51" s="890"/>
      <c r="AC51" s="890"/>
      <c r="AD51" s="890"/>
      <c r="AE51" s="890"/>
      <c r="AF51" s="890"/>
      <c r="AG51" s="890"/>
      <c r="AH51" s="890"/>
      <c r="AI51" s="890"/>
      <c r="AJ51" s="890"/>
      <c r="AK51" s="973" t="s">
        <v>472</v>
      </c>
      <c r="AL51" s="974"/>
      <c r="AM51" s="987">
        <v>2025156</v>
      </c>
      <c r="AN51" s="988">
        <v>54228</v>
      </c>
      <c r="AO51" s="989">
        <v>2.1</v>
      </c>
      <c r="AP51" s="990">
        <v>65080</v>
      </c>
      <c r="AQ51" s="991">
        <v>-10.4</v>
      </c>
      <c r="AR51" s="992">
        <v>12.5</v>
      </c>
    </row>
    <row r="52" spans="1:44" ht="13">
      <c r="A52" s="894"/>
      <c r="B52" s="890"/>
      <c r="C52" s="890"/>
      <c r="D52" s="890"/>
      <c r="E52" s="890"/>
      <c r="F52" s="890"/>
      <c r="G52" s="890"/>
      <c r="H52" s="890"/>
      <c r="I52" s="890"/>
      <c r="J52" s="890"/>
      <c r="K52" s="890"/>
      <c r="L52" s="890"/>
      <c r="M52" s="890"/>
      <c r="N52" s="890"/>
      <c r="O52" s="890"/>
      <c r="P52" s="890"/>
      <c r="Q52" s="890"/>
      <c r="R52" s="890"/>
      <c r="S52" s="890"/>
      <c r="T52" s="890"/>
      <c r="U52" s="890"/>
      <c r="V52" s="890"/>
      <c r="W52" s="890"/>
      <c r="X52" s="890"/>
      <c r="Y52" s="890"/>
      <c r="Z52" s="890"/>
      <c r="AA52" s="890"/>
      <c r="AB52" s="890"/>
      <c r="AC52" s="890"/>
      <c r="AD52" s="890"/>
      <c r="AE52" s="890"/>
      <c r="AF52" s="890"/>
      <c r="AG52" s="890"/>
      <c r="AH52" s="890"/>
      <c r="AI52" s="890"/>
      <c r="AJ52" s="890"/>
      <c r="AK52" s="993"/>
      <c r="AL52" s="994" t="s">
        <v>473</v>
      </c>
      <c r="AM52" s="995">
        <v>694248</v>
      </c>
      <c r="AN52" s="996">
        <v>18590</v>
      </c>
      <c r="AO52" s="997">
        <v>-18.5</v>
      </c>
      <c r="AP52" s="998">
        <v>38201</v>
      </c>
      <c r="AQ52" s="999">
        <v>4.8</v>
      </c>
      <c r="AR52" s="1000">
        <v>-23.3</v>
      </c>
    </row>
    <row r="53" spans="1:44" ht="13">
      <c r="A53" s="894"/>
      <c r="B53" s="890"/>
      <c r="C53" s="890"/>
      <c r="D53" s="890"/>
      <c r="E53" s="890"/>
      <c r="F53" s="890"/>
      <c r="G53" s="890"/>
      <c r="H53" s="890"/>
      <c r="I53" s="890"/>
      <c r="J53" s="890"/>
      <c r="K53" s="890"/>
      <c r="L53" s="890"/>
      <c r="M53" s="890"/>
      <c r="N53" s="890"/>
      <c r="O53" s="890"/>
      <c r="P53" s="890"/>
      <c r="Q53" s="890"/>
      <c r="R53" s="890"/>
      <c r="S53" s="890"/>
      <c r="T53" s="890"/>
      <c r="U53" s="890"/>
      <c r="V53" s="890"/>
      <c r="W53" s="890"/>
      <c r="X53" s="890"/>
      <c r="Y53" s="890"/>
      <c r="Z53" s="890"/>
      <c r="AA53" s="890"/>
      <c r="AB53" s="890"/>
      <c r="AC53" s="890"/>
      <c r="AD53" s="890"/>
      <c r="AE53" s="890"/>
      <c r="AF53" s="890"/>
      <c r="AG53" s="890"/>
      <c r="AH53" s="890"/>
      <c r="AI53" s="890"/>
      <c r="AJ53" s="890"/>
      <c r="AK53" s="973" t="s">
        <v>474</v>
      </c>
      <c r="AL53" s="974"/>
      <c r="AM53" s="987">
        <v>2500064</v>
      </c>
      <c r="AN53" s="988">
        <v>67491</v>
      </c>
      <c r="AO53" s="989">
        <v>24.5</v>
      </c>
      <c r="AP53" s="990">
        <v>79288</v>
      </c>
      <c r="AQ53" s="991">
        <v>21.8</v>
      </c>
      <c r="AR53" s="992">
        <v>2.7</v>
      </c>
    </row>
    <row r="54" spans="1:44" ht="13">
      <c r="A54" s="894"/>
      <c r="B54" s="890"/>
      <c r="C54" s="890"/>
      <c r="D54" s="890"/>
      <c r="E54" s="890"/>
      <c r="F54" s="890"/>
      <c r="G54" s="890"/>
      <c r="H54" s="890"/>
      <c r="I54" s="890"/>
      <c r="J54" s="890"/>
      <c r="K54" s="890"/>
      <c r="L54" s="890"/>
      <c r="M54" s="890"/>
      <c r="N54" s="890"/>
      <c r="O54" s="890"/>
      <c r="P54" s="890"/>
      <c r="Q54" s="890"/>
      <c r="R54" s="890"/>
      <c r="S54" s="890"/>
      <c r="T54" s="890"/>
      <c r="U54" s="890"/>
      <c r="V54" s="890"/>
      <c r="W54" s="890"/>
      <c r="X54" s="890"/>
      <c r="Y54" s="890"/>
      <c r="Z54" s="890"/>
      <c r="AA54" s="890"/>
      <c r="AB54" s="890"/>
      <c r="AC54" s="890"/>
      <c r="AD54" s="890"/>
      <c r="AE54" s="890"/>
      <c r="AF54" s="890"/>
      <c r="AG54" s="890"/>
      <c r="AH54" s="890"/>
      <c r="AI54" s="890"/>
      <c r="AJ54" s="890"/>
      <c r="AK54" s="993"/>
      <c r="AL54" s="994" t="s">
        <v>473</v>
      </c>
      <c r="AM54" s="995">
        <v>944494</v>
      </c>
      <c r="AN54" s="996">
        <v>25497</v>
      </c>
      <c r="AO54" s="997">
        <v>37.200000000000003</v>
      </c>
      <c r="AP54" s="998">
        <v>41870</v>
      </c>
      <c r="AQ54" s="999">
        <v>9.6</v>
      </c>
      <c r="AR54" s="1000">
        <v>27.6</v>
      </c>
    </row>
    <row r="55" spans="1:44" ht="13">
      <c r="A55" s="894"/>
      <c r="B55" s="890"/>
      <c r="C55" s="890"/>
      <c r="D55" s="890"/>
      <c r="E55" s="890"/>
      <c r="F55" s="890"/>
      <c r="G55" s="890"/>
      <c r="H55" s="890"/>
      <c r="I55" s="890"/>
      <c r="J55" s="890"/>
      <c r="K55" s="890"/>
      <c r="L55" s="890"/>
      <c r="M55" s="890"/>
      <c r="N55" s="890"/>
      <c r="O55" s="890"/>
      <c r="P55" s="890"/>
      <c r="Q55" s="890"/>
      <c r="R55" s="890"/>
      <c r="S55" s="890"/>
      <c r="T55" s="890"/>
      <c r="U55" s="890"/>
      <c r="V55" s="890"/>
      <c r="W55" s="890"/>
      <c r="X55" s="890"/>
      <c r="Y55" s="890"/>
      <c r="Z55" s="890"/>
      <c r="AA55" s="890"/>
      <c r="AB55" s="890"/>
      <c r="AC55" s="890"/>
      <c r="AD55" s="890"/>
      <c r="AE55" s="890"/>
      <c r="AF55" s="890"/>
      <c r="AG55" s="890"/>
      <c r="AH55" s="890"/>
      <c r="AI55" s="890"/>
      <c r="AJ55" s="890"/>
      <c r="AK55" s="973" t="s">
        <v>475</v>
      </c>
      <c r="AL55" s="974"/>
      <c r="AM55" s="987">
        <v>2245029</v>
      </c>
      <c r="AN55" s="988">
        <v>60803</v>
      </c>
      <c r="AO55" s="989">
        <v>-9.9</v>
      </c>
      <c r="AP55" s="990">
        <v>84962</v>
      </c>
      <c r="AQ55" s="991">
        <v>7.2</v>
      </c>
      <c r="AR55" s="992">
        <v>-17.100000000000001</v>
      </c>
    </row>
    <row r="56" spans="1:44" ht="13">
      <c r="A56" s="894"/>
      <c r="B56" s="890"/>
      <c r="C56" s="890"/>
      <c r="D56" s="890"/>
      <c r="E56" s="890"/>
      <c r="F56" s="890"/>
      <c r="G56" s="890"/>
      <c r="H56" s="890"/>
      <c r="I56" s="890"/>
      <c r="J56" s="890"/>
      <c r="K56" s="890"/>
      <c r="L56" s="890"/>
      <c r="M56" s="890"/>
      <c r="N56" s="890"/>
      <c r="O56" s="890"/>
      <c r="P56" s="890"/>
      <c r="Q56" s="890"/>
      <c r="R56" s="890"/>
      <c r="S56" s="890"/>
      <c r="T56" s="890"/>
      <c r="U56" s="890"/>
      <c r="V56" s="890"/>
      <c r="W56" s="890"/>
      <c r="X56" s="890"/>
      <c r="Y56" s="890"/>
      <c r="Z56" s="890"/>
      <c r="AA56" s="890"/>
      <c r="AB56" s="890"/>
      <c r="AC56" s="890"/>
      <c r="AD56" s="890"/>
      <c r="AE56" s="890"/>
      <c r="AF56" s="890"/>
      <c r="AG56" s="890"/>
      <c r="AH56" s="890"/>
      <c r="AI56" s="890"/>
      <c r="AJ56" s="890"/>
      <c r="AK56" s="993"/>
      <c r="AL56" s="994" t="s">
        <v>473</v>
      </c>
      <c r="AM56" s="995">
        <v>878397</v>
      </c>
      <c r="AN56" s="996">
        <v>23790</v>
      </c>
      <c r="AO56" s="997">
        <v>-6.7</v>
      </c>
      <c r="AP56" s="998">
        <v>42793</v>
      </c>
      <c r="AQ56" s="999">
        <v>2.2000000000000002</v>
      </c>
      <c r="AR56" s="1000">
        <v>-8.9</v>
      </c>
    </row>
    <row r="57" spans="1:44" ht="13">
      <c r="A57" s="894"/>
      <c r="B57" s="890"/>
      <c r="C57" s="890"/>
      <c r="D57" s="890"/>
      <c r="E57" s="890"/>
      <c r="F57" s="890"/>
      <c r="G57" s="890"/>
      <c r="H57" s="890"/>
      <c r="I57" s="890"/>
      <c r="J57" s="890"/>
      <c r="K57" s="890"/>
      <c r="L57" s="890"/>
      <c r="M57" s="890"/>
      <c r="N57" s="890"/>
      <c r="O57" s="890"/>
      <c r="P57" s="890"/>
      <c r="Q57" s="890"/>
      <c r="R57" s="890"/>
      <c r="S57" s="890"/>
      <c r="T57" s="890"/>
      <c r="U57" s="890"/>
      <c r="V57" s="890"/>
      <c r="W57" s="890"/>
      <c r="X57" s="890"/>
      <c r="Y57" s="890"/>
      <c r="Z57" s="890"/>
      <c r="AA57" s="890"/>
      <c r="AB57" s="890"/>
      <c r="AC57" s="890"/>
      <c r="AD57" s="890"/>
      <c r="AE57" s="890"/>
      <c r="AF57" s="890"/>
      <c r="AG57" s="890"/>
      <c r="AH57" s="890"/>
      <c r="AI57" s="890"/>
      <c r="AJ57" s="890"/>
      <c r="AK57" s="973" t="s">
        <v>476</v>
      </c>
      <c r="AL57" s="974"/>
      <c r="AM57" s="987">
        <v>1909714</v>
      </c>
      <c r="AN57" s="988">
        <v>52201</v>
      </c>
      <c r="AO57" s="989">
        <v>-14.1</v>
      </c>
      <c r="AP57" s="990">
        <v>96469</v>
      </c>
      <c r="AQ57" s="991">
        <v>13.5</v>
      </c>
      <c r="AR57" s="992">
        <v>-27.6</v>
      </c>
    </row>
    <row r="58" spans="1:44" ht="13">
      <c r="A58" s="894"/>
      <c r="B58" s="890"/>
      <c r="C58" s="890"/>
      <c r="D58" s="890"/>
      <c r="E58" s="890"/>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993"/>
      <c r="AL58" s="994" t="s">
        <v>473</v>
      </c>
      <c r="AM58" s="995">
        <v>1077719</v>
      </c>
      <c r="AN58" s="996">
        <v>29459</v>
      </c>
      <c r="AO58" s="997">
        <v>23.8</v>
      </c>
      <c r="AP58" s="998">
        <v>49775</v>
      </c>
      <c r="AQ58" s="999">
        <v>16.3</v>
      </c>
      <c r="AR58" s="1000">
        <v>7.5</v>
      </c>
    </row>
    <row r="59" spans="1:44" ht="13">
      <c r="A59" s="894"/>
      <c r="B59" s="890"/>
      <c r="C59" s="890"/>
      <c r="D59" s="890"/>
      <c r="E59" s="890"/>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973" t="s">
        <v>477</v>
      </c>
      <c r="AL59" s="974"/>
      <c r="AM59" s="987">
        <v>1761333</v>
      </c>
      <c r="AN59" s="988">
        <v>48278</v>
      </c>
      <c r="AO59" s="989">
        <v>-7.5</v>
      </c>
      <c r="AP59" s="990">
        <v>85743</v>
      </c>
      <c r="AQ59" s="991">
        <v>-11.1</v>
      </c>
      <c r="AR59" s="992">
        <v>3.6</v>
      </c>
    </row>
    <row r="60" spans="1:44" ht="13">
      <c r="A60" s="894"/>
      <c r="B60" s="890"/>
      <c r="C60" s="890"/>
      <c r="D60" s="890"/>
      <c r="E60" s="89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993"/>
      <c r="AL60" s="994" t="s">
        <v>473</v>
      </c>
      <c r="AM60" s="995">
        <v>942514</v>
      </c>
      <c r="AN60" s="996">
        <v>25834</v>
      </c>
      <c r="AO60" s="997">
        <v>-12.3</v>
      </c>
      <c r="AP60" s="998">
        <v>45231</v>
      </c>
      <c r="AQ60" s="999">
        <v>-9.1</v>
      </c>
      <c r="AR60" s="1000">
        <v>-3.2</v>
      </c>
    </row>
    <row r="61" spans="1:44" ht="13">
      <c r="A61" s="894"/>
      <c r="B61" s="890"/>
      <c r="C61" s="890"/>
      <c r="D61" s="890"/>
      <c r="E61" s="890"/>
      <c r="F61" s="890"/>
      <c r="G61" s="890"/>
      <c r="H61" s="890"/>
      <c r="I61" s="890"/>
      <c r="J61" s="890"/>
      <c r="K61" s="890"/>
      <c r="L61" s="890"/>
      <c r="M61" s="890"/>
      <c r="N61" s="890"/>
      <c r="O61" s="890"/>
      <c r="P61" s="890"/>
      <c r="Q61" s="890"/>
      <c r="R61" s="890"/>
      <c r="S61" s="890"/>
      <c r="T61" s="890"/>
      <c r="U61" s="890"/>
      <c r="V61" s="890"/>
      <c r="W61" s="890"/>
      <c r="X61" s="890"/>
      <c r="Y61" s="890"/>
      <c r="Z61" s="890"/>
      <c r="AA61" s="890"/>
      <c r="AB61" s="890"/>
      <c r="AC61" s="890"/>
      <c r="AD61" s="890"/>
      <c r="AE61" s="890"/>
      <c r="AF61" s="890"/>
      <c r="AG61" s="890"/>
      <c r="AH61" s="890"/>
      <c r="AI61" s="890"/>
      <c r="AJ61" s="890"/>
      <c r="AK61" s="973" t="s">
        <v>478</v>
      </c>
      <c r="AL61" s="1001"/>
      <c r="AM61" s="1002">
        <v>2088259</v>
      </c>
      <c r="AN61" s="1003">
        <v>56600</v>
      </c>
      <c r="AO61" s="1004">
        <v>-1</v>
      </c>
      <c r="AP61" s="1005">
        <v>82308</v>
      </c>
      <c r="AQ61" s="1006">
        <v>4.2</v>
      </c>
      <c r="AR61" s="992">
        <v>-5.2</v>
      </c>
    </row>
    <row r="62" spans="1:44" ht="13">
      <c r="A62" s="894"/>
      <c r="B62" s="890"/>
      <c r="C62" s="890"/>
      <c r="D62" s="890"/>
      <c r="E62" s="890"/>
      <c r="F62" s="890"/>
      <c r="G62" s="890"/>
      <c r="H62" s="890"/>
      <c r="I62" s="890"/>
      <c r="J62" s="890"/>
      <c r="K62" s="890"/>
      <c r="L62" s="890"/>
      <c r="M62" s="890"/>
      <c r="N62" s="890"/>
      <c r="O62" s="890"/>
      <c r="P62" s="890"/>
      <c r="Q62" s="890"/>
      <c r="R62" s="890"/>
      <c r="S62" s="890"/>
      <c r="T62" s="890"/>
      <c r="U62" s="890"/>
      <c r="V62" s="890"/>
      <c r="W62" s="890"/>
      <c r="X62" s="890"/>
      <c r="Y62" s="890"/>
      <c r="Z62" s="890"/>
      <c r="AA62" s="890"/>
      <c r="AB62" s="890"/>
      <c r="AC62" s="890"/>
      <c r="AD62" s="890"/>
      <c r="AE62" s="890"/>
      <c r="AF62" s="890"/>
      <c r="AG62" s="890"/>
      <c r="AH62" s="890"/>
      <c r="AI62" s="890"/>
      <c r="AJ62" s="890"/>
      <c r="AK62" s="993"/>
      <c r="AL62" s="994" t="s">
        <v>473</v>
      </c>
      <c r="AM62" s="995">
        <v>907474</v>
      </c>
      <c r="AN62" s="996">
        <v>24634</v>
      </c>
      <c r="AO62" s="997">
        <v>4.7</v>
      </c>
      <c r="AP62" s="998">
        <v>43574</v>
      </c>
      <c r="AQ62" s="999">
        <v>4.8</v>
      </c>
      <c r="AR62" s="1000">
        <v>-0.1</v>
      </c>
    </row>
    <row r="63" spans="1:44" ht="13">
      <c r="A63" s="894"/>
      <c r="B63" s="890"/>
      <c r="C63" s="890"/>
      <c r="D63" s="890"/>
      <c r="E63" s="890"/>
      <c r="F63" s="890"/>
      <c r="G63" s="890"/>
      <c r="H63" s="890"/>
      <c r="I63" s="890"/>
      <c r="J63" s="890"/>
      <c r="K63" s="890"/>
      <c r="L63" s="890"/>
      <c r="M63" s="890"/>
      <c r="N63" s="890"/>
      <c r="O63" s="890"/>
      <c r="P63" s="890"/>
      <c r="Q63" s="890"/>
      <c r="R63" s="890"/>
      <c r="S63" s="890"/>
      <c r="T63" s="890"/>
      <c r="U63" s="890"/>
      <c r="V63" s="890"/>
      <c r="W63" s="890"/>
      <c r="X63" s="890"/>
      <c r="Y63" s="890"/>
      <c r="Z63" s="890"/>
      <c r="AA63" s="890"/>
      <c r="AB63" s="890"/>
      <c r="AC63" s="890"/>
      <c r="AD63" s="890"/>
      <c r="AE63" s="890"/>
      <c r="AF63" s="890"/>
      <c r="AG63" s="890"/>
      <c r="AH63" s="890"/>
      <c r="AI63" s="890"/>
      <c r="AJ63" s="890"/>
      <c r="AK63" s="890"/>
      <c r="AL63" s="890"/>
      <c r="AM63" s="890"/>
      <c r="AN63" s="890"/>
      <c r="AO63" s="890"/>
      <c r="AP63" s="890"/>
      <c r="AQ63" s="890"/>
      <c r="AR63" s="890"/>
    </row>
    <row r="64" spans="1:44" ht="13">
      <c r="A64" s="894"/>
      <c r="B64" s="890"/>
      <c r="C64" s="890"/>
      <c r="D64" s="890"/>
      <c r="E64" s="890"/>
      <c r="F64" s="890"/>
      <c r="G64" s="890"/>
      <c r="H64" s="890"/>
      <c r="I64" s="890"/>
      <c r="J64" s="890"/>
      <c r="K64" s="890"/>
      <c r="L64" s="890"/>
      <c r="M64" s="890"/>
      <c r="N64" s="890"/>
      <c r="O64" s="890"/>
      <c r="P64" s="890"/>
      <c r="Q64" s="890"/>
      <c r="R64" s="890"/>
      <c r="S64" s="890"/>
      <c r="T64" s="890"/>
      <c r="U64" s="890"/>
      <c r="V64" s="890"/>
      <c r="W64" s="890"/>
      <c r="X64" s="890"/>
      <c r="Y64" s="890"/>
      <c r="Z64" s="890"/>
      <c r="AA64" s="890"/>
      <c r="AB64" s="890"/>
      <c r="AC64" s="890"/>
      <c r="AD64" s="890"/>
      <c r="AE64" s="890"/>
      <c r="AF64" s="890"/>
      <c r="AG64" s="890"/>
      <c r="AH64" s="890"/>
      <c r="AI64" s="890"/>
      <c r="AJ64" s="890"/>
      <c r="AK64" s="890"/>
      <c r="AL64" s="890"/>
      <c r="AM64" s="890"/>
      <c r="AN64" s="890"/>
      <c r="AO64" s="890"/>
      <c r="AP64" s="890"/>
      <c r="AQ64" s="890"/>
      <c r="AR64" s="890"/>
    </row>
    <row r="65" spans="1:46" ht="13">
      <c r="A65" s="894"/>
      <c r="B65" s="890"/>
      <c r="C65" s="890"/>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0"/>
      <c r="AG65" s="890"/>
      <c r="AH65" s="890"/>
      <c r="AI65" s="890"/>
      <c r="AJ65" s="890"/>
      <c r="AK65" s="890"/>
      <c r="AL65" s="890"/>
      <c r="AM65" s="890"/>
      <c r="AN65" s="890"/>
      <c r="AO65" s="890"/>
      <c r="AP65" s="890"/>
      <c r="AQ65" s="890"/>
      <c r="AR65" s="890"/>
    </row>
    <row r="66" spans="1:46" ht="13">
      <c r="A66" s="1007"/>
      <c r="B66" s="969"/>
      <c r="C66" s="969"/>
      <c r="D66" s="969"/>
      <c r="E66" s="969"/>
      <c r="F66" s="969"/>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c r="AL66" s="969"/>
      <c r="AM66" s="969"/>
      <c r="AN66" s="969"/>
      <c r="AO66" s="969"/>
      <c r="AP66" s="969"/>
      <c r="AQ66" s="969"/>
      <c r="AR66" s="969"/>
      <c r="AS66" s="1008"/>
    </row>
    <row r="67" spans="1:46" ht="13.5" hidden="1" customHeight="1">
      <c r="AK67" s="890"/>
      <c r="AL67" s="890"/>
      <c r="AM67" s="890"/>
      <c r="AN67" s="890"/>
      <c r="AO67" s="890"/>
      <c r="AP67" s="890"/>
      <c r="AQ67" s="890"/>
      <c r="AR67" s="890"/>
      <c r="AS67" s="890"/>
      <c r="AT67" s="890"/>
    </row>
    <row r="68" spans="1:46" ht="13.5" hidden="1" customHeight="1">
      <c r="AK68" s="890"/>
      <c r="AL68" s="890"/>
      <c r="AM68" s="890"/>
      <c r="AN68" s="890"/>
      <c r="AO68" s="890"/>
      <c r="AP68" s="890"/>
      <c r="AQ68" s="890"/>
      <c r="AR68" s="890"/>
    </row>
    <row r="69" spans="1:46" ht="13.5" hidden="1" customHeight="1">
      <c r="AK69" s="890"/>
      <c r="AL69" s="890"/>
      <c r="AM69" s="890"/>
      <c r="AN69" s="890"/>
      <c r="AO69" s="890"/>
      <c r="AP69" s="890"/>
      <c r="AQ69" s="890"/>
      <c r="AR69" s="890"/>
    </row>
    <row r="70" spans="1:46" ht="13" hidden="1">
      <c r="AK70" s="890"/>
      <c r="AL70" s="890"/>
      <c r="AM70" s="890"/>
      <c r="AN70" s="890"/>
      <c r="AO70" s="890"/>
      <c r="AP70" s="890"/>
      <c r="AQ70" s="890"/>
      <c r="AR70" s="890"/>
    </row>
    <row r="71" spans="1:46" ht="13" hidden="1">
      <c r="AK71" s="890"/>
      <c r="AL71" s="890"/>
      <c r="AM71" s="890"/>
      <c r="AN71" s="890"/>
      <c r="AO71" s="890"/>
      <c r="AP71" s="890"/>
      <c r="AQ71" s="890"/>
      <c r="AR71" s="890"/>
    </row>
    <row r="72" spans="1:46" ht="13" hidden="1">
      <c r="AK72" s="890"/>
      <c r="AL72" s="890"/>
      <c r="AM72" s="890"/>
      <c r="AN72" s="890"/>
      <c r="AO72" s="890"/>
      <c r="AP72" s="890"/>
      <c r="AQ72" s="890"/>
      <c r="AR72" s="890"/>
    </row>
    <row r="73" spans="1:46" ht="13" hidden="1">
      <c r="AK73" s="890"/>
      <c r="AL73" s="890"/>
      <c r="AM73" s="890"/>
      <c r="AN73" s="890"/>
      <c r="AO73" s="890"/>
      <c r="AP73" s="890"/>
      <c r="AQ73" s="890"/>
      <c r="AR73" s="890"/>
    </row>
  </sheetData>
  <sheetProtection algorithmName="SHA-512" hashValue="J6LnJODG5ttk0c2jnpU0H5qRICYxcZR2j3OIK65btfQ76QxDc01GULr6yA6Dsf31R27mCZvtOMmqWFNwKA2MKQ==" saltValue="Jx1UJz/TeDyVAQoQxpN/Zg=="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3" zoomScale="85" zoomScaleNormal="85" zoomScaleSheetLayoutView="55" workbookViewId="0"/>
  </sheetViews>
  <sheetFormatPr defaultColWidth="0" defaultRowHeight="13.5" customHeight="1" zeroHeight="1"/>
  <cols>
    <col min="1" max="125" width="2.453125" style="38" customWidth="1"/>
    <col min="126" max="16384" width="9" style="5" hidden="1"/>
  </cols>
  <sheetData>
    <row r="1" spans="2:125" ht="13.5" customHeight="1">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
      <c r="B2" s="5"/>
      <c r="DG2" s="5"/>
    </row>
    <row r="3" spans="2:125" ht="13">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
    <row r="5" spans="2:125" ht="13"/>
    <row r="6" spans="2:125" ht="13"/>
    <row r="7" spans="2:125" ht="13"/>
    <row r="8" spans="2:125" ht="13"/>
    <row r="9" spans="2:125" ht="13">
      <c r="DU9" s="5"/>
    </row>
    <row r="10" spans="2:125" ht="13"/>
    <row r="11" spans="2:125" ht="13"/>
    <row r="12" spans="2:125" ht="13"/>
    <row r="13" spans="2:125" ht="13"/>
    <row r="14" spans="2:125" ht="13"/>
    <row r="15" spans="2:125" ht="13"/>
    <row r="16" spans="2:125" ht="13"/>
    <row r="17" spans="125:125" ht="13">
      <c r="DU17" s="5"/>
    </row>
    <row r="18" spans="125:125" ht="13"/>
    <row r="19" spans="125:125" ht="13"/>
    <row r="20" spans="125:125" ht="13">
      <c r="DU20" s="5"/>
    </row>
    <row r="21" spans="125:125" ht="13">
      <c r="DU21" s="5"/>
    </row>
    <row r="22" spans="125:125" ht="13"/>
    <row r="23" spans="125:125" ht="13"/>
    <row r="24" spans="125:125" ht="13"/>
    <row r="25" spans="125:125" ht="13"/>
    <row r="26" spans="125:125" ht="13"/>
    <row r="27" spans="125:125" ht="13"/>
    <row r="28" spans="125:125" ht="13">
      <c r="DU28" s="5"/>
    </row>
    <row r="29" spans="125:125" ht="13"/>
    <row r="30" spans="125:125" ht="13"/>
    <row r="31" spans="125:125" ht="13"/>
    <row r="32" spans="125:125" ht="13"/>
    <row r="33" spans="2:125" ht="13">
      <c r="B33" s="5"/>
      <c r="G33" s="5"/>
      <c r="I33" s="5"/>
    </row>
    <row r="34" spans="2:125" ht="13">
      <c r="C34" s="5"/>
      <c r="P34" s="5"/>
      <c r="DE34" s="5"/>
      <c r="DH34" s="5"/>
    </row>
    <row r="35" spans="2:125" ht="13">
      <c r="D35" s="5"/>
      <c r="E35" s="5"/>
      <c r="DG35" s="5"/>
      <c r="DJ35" s="5"/>
      <c r="DP35" s="5"/>
      <c r="DQ35" s="5"/>
      <c r="DR35" s="5"/>
      <c r="DS35" s="5"/>
      <c r="DT35" s="5"/>
      <c r="DU35" s="5"/>
    </row>
    <row r="36" spans="2:125" ht="13">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
      <c r="DU37" s="5"/>
    </row>
    <row r="38" spans="2:125" ht="13">
      <c r="DT38" s="5"/>
      <c r="DU38" s="5"/>
    </row>
    <row r="39" spans="2:125" ht="13"/>
    <row r="40" spans="2:125" ht="13">
      <c r="DH40" s="5"/>
    </row>
    <row r="41" spans="2:125" ht="13">
      <c r="DE41" s="5"/>
    </row>
    <row r="42" spans="2:125" ht="13">
      <c r="DG42" s="5"/>
      <c r="DJ42" s="5"/>
    </row>
    <row r="43" spans="2:125" ht="13">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
      <c r="DU44" s="5"/>
    </row>
    <row r="45" spans="2:125" ht="13"/>
    <row r="46" spans="2:125" ht="13"/>
    <row r="47" spans="2:125" ht="13"/>
    <row r="48" spans="2:125" ht="13">
      <c r="DT48" s="5"/>
      <c r="DU48" s="5"/>
    </row>
    <row r="49" spans="120:125" ht="13">
      <c r="DU49" s="5"/>
    </row>
    <row r="50" spans="120:125" ht="13">
      <c r="DU50" s="5"/>
    </row>
    <row r="51" spans="120:125" ht="13">
      <c r="DP51" s="5"/>
      <c r="DQ51" s="5"/>
      <c r="DR51" s="5"/>
      <c r="DS51" s="5"/>
      <c r="DT51" s="5"/>
      <c r="DU51" s="5"/>
    </row>
    <row r="52" spans="120:125" ht="13"/>
    <row r="53" spans="120:125" ht="13"/>
    <row r="54" spans="120:125" ht="13">
      <c r="DU54" s="5"/>
    </row>
    <row r="55" spans="120:125" ht="13"/>
    <row r="56" spans="120:125" ht="13"/>
    <row r="57" spans="120:125" ht="13"/>
    <row r="58" spans="120:125" ht="13">
      <c r="DU58" s="5"/>
    </row>
    <row r="59" spans="120:125" ht="13"/>
    <row r="60" spans="120:125" ht="13"/>
    <row r="61" spans="120:125" ht="13"/>
    <row r="62" spans="120:125" ht="13"/>
    <row r="63" spans="120:125" ht="13">
      <c r="DU63" s="5"/>
    </row>
    <row r="64" spans="120:125" ht="13">
      <c r="DT64" s="5"/>
      <c r="DU64" s="5"/>
    </row>
    <row r="65" spans="123:125" ht="13"/>
    <row r="66" spans="123:125" ht="13"/>
    <row r="67" spans="123:125" ht="13"/>
    <row r="68" spans="123:125" ht="13"/>
    <row r="69" spans="123:125" ht="13">
      <c r="DS69" s="5"/>
      <c r="DT69" s="5"/>
      <c r="DU69" s="5"/>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5"/>
    </row>
    <row r="83" spans="116:125" ht="13">
      <c r="DM83" s="5"/>
      <c r="DN83" s="5"/>
      <c r="DO83" s="5"/>
      <c r="DP83" s="5"/>
      <c r="DQ83" s="5"/>
      <c r="DR83" s="5"/>
      <c r="DS83" s="5"/>
      <c r="DT83" s="5"/>
      <c r="DU83" s="5"/>
    </row>
    <row r="84" spans="116:125" ht="13"/>
    <row r="85" spans="116:125" ht="13"/>
    <row r="86" spans="116:125" ht="13"/>
    <row r="87" spans="116:125" ht="13"/>
    <row r="88" spans="116:125" ht="13">
      <c r="DU88" s="5"/>
    </row>
    <row r="89" spans="116:125" ht="13"/>
    <row r="90" spans="116:125" ht="13"/>
    <row r="91" spans="116:125" ht="13"/>
    <row r="92" spans="116:125" ht="13.5" customHeight="1"/>
    <row r="93" spans="116:125" ht="13.5" customHeight="1"/>
    <row r="94" spans="116:125" ht="13.5" customHeight="1">
      <c r="DS94" s="5"/>
      <c r="DT94" s="5"/>
      <c r="DU94" s="5"/>
    </row>
    <row r="95" spans="116:125" ht="13.5" customHeight="1">
      <c r="DU95" s="5"/>
    </row>
    <row r="96" spans="116:125" ht="13.5" customHeight="1"/>
    <row r="97" spans="124:125" ht="13.5" customHeight="1"/>
    <row r="98" spans="124:125" ht="13.5" customHeight="1"/>
    <row r="99" spans="124:125" ht="13.5" customHeight="1"/>
    <row r="100" spans="124:125" ht="13.5" customHeight="1"/>
    <row r="101" spans="124:125" ht="13.5" customHeight="1">
      <c r="DU101" s="5"/>
    </row>
    <row r="102" spans="124:125" ht="13.5" customHeight="1"/>
    <row r="103" spans="124:125" ht="13.5" customHeight="1"/>
    <row r="104" spans="124:125" ht="13.5" customHeight="1">
      <c r="DT104" s="5"/>
      <c r="DU104" s="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5" t="s">
        <v>14</v>
      </c>
    </row>
    <row r="120" spans="125:125" ht="13.5" hidden="1" customHeight="1"/>
    <row r="121" spans="125:125" ht="13.5" hidden="1" customHeight="1">
      <c r="DU121" s="5"/>
    </row>
  </sheetData>
  <sheetProtection algorithmName="SHA-512" hashValue="nb+NvFXC9FYcXPB19sXqXFyH892+9QsMjLzWc4ojOmsJGBsToYwtnp168Ijh+wscjGeLR0cLYg8IJwmDuM6B8g==" saltValue="GAqKiysB9ptT0RoczP4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2" zoomScaleNormal="100" zoomScaleSheetLayoutView="55" workbookViewId="0"/>
  </sheetViews>
  <sheetFormatPr defaultColWidth="0" defaultRowHeight="13.5" customHeight="1" zeroHeight="1"/>
  <cols>
    <col min="1" max="125" width="2.453125" style="38" customWidth="1"/>
    <col min="126" max="142" width="0" style="5" hidden="1" customWidth="1"/>
    <col min="143" max="16384" width="9" style="5" hidden="1"/>
  </cols>
  <sheetData>
    <row r="1" spans="1:125" ht="13.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
      <c r="B2" s="5"/>
      <c r="T2" s="5"/>
    </row>
    <row r="3" spans="1:125" ht="13">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5"/>
      <c r="G33" s="5"/>
      <c r="I33" s="5"/>
    </row>
    <row r="34" spans="2:125" ht="13">
      <c r="C34" s="5"/>
      <c r="P34" s="5"/>
      <c r="R34" s="5"/>
      <c r="U34" s="5"/>
    </row>
    <row r="35" spans="2:125" ht="13">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
      <c r="F36" s="5"/>
      <c r="H36" s="5"/>
      <c r="J36" s="5"/>
      <c r="K36" s="5"/>
      <c r="L36" s="5"/>
      <c r="M36" s="5"/>
      <c r="N36" s="5"/>
      <c r="O36" s="5"/>
      <c r="Q36" s="5"/>
      <c r="S36" s="5"/>
      <c r="V36" s="5"/>
    </row>
    <row r="37" spans="2:125" ht="13"/>
    <row r="38" spans="2:125" ht="13"/>
    <row r="39" spans="2:125" ht="13"/>
    <row r="40" spans="2:125" ht="13">
      <c r="U40" s="5"/>
    </row>
    <row r="41" spans="2:125" ht="13">
      <c r="R41" s="5"/>
    </row>
    <row r="42" spans="2:125" ht="13">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
      <c r="Q43" s="5"/>
      <c r="S43" s="5"/>
      <c r="V43" s="5"/>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38" t="s">
        <v>14</v>
      </c>
    </row>
  </sheetData>
  <sheetProtection algorithmName="SHA-512" hashValue="lT2dP7Wm/ZAyXamfAQ3oClRZR+kVfQskJjxUu6KDJ7UZDPUxH/x97b0mIijipK/LIinI2a7+UmW8AZGjFrNpRA==" saltValue="JTjV75zHayXKeyPX//nz7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topLeftCell="A28" zoomScale="85" zoomScaleNormal="85" zoomScaleSheetLayoutView="100" workbookViewId="0"/>
  </sheetViews>
  <sheetFormatPr defaultColWidth="0" defaultRowHeight="13.5" customHeight="1" zeroHeight="1"/>
  <cols>
    <col min="1" max="1" width="8.26953125" style="1009" customWidth="1"/>
    <col min="2" max="16" width="14.6328125" style="1009" customWidth="1"/>
    <col min="17" max="16384" width="0" style="1009"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1010"/>
      <c r="C45" s="1010"/>
      <c r="D45" s="1010"/>
      <c r="E45" s="1010"/>
      <c r="F45" s="1010"/>
      <c r="G45" s="1010"/>
      <c r="H45" s="1010"/>
      <c r="I45" s="1010"/>
      <c r="J45" s="1011" t="s">
        <v>479</v>
      </c>
    </row>
    <row r="46" spans="2:10" ht="29.25" customHeight="1" thickBot="1">
      <c r="B46" s="1012" t="s">
        <v>24</v>
      </c>
      <c r="C46" s="1013"/>
      <c r="D46" s="1013"/>
      <c r="E46" s="1014" t="s">
        <v>480</v>
      </c>
      <c r="F46" s="1015" t="s">
        <v>3</v>
      </c>
      <c r="G46" s="1016" t="s">
        <v>4</v>
      </c>
      <c r="H46" s="1016" t="s">
        <v>5</v>
      </c>
      <c r="I46" s="1016" t="s">
        <v>6</v>
      </c>
      <c r="J46" s="1017" t="s">
        <v>7</v>
      </c>
    </row>
    <row r="47" spans="2:10" ht="57.75" customHeight="1">
      <c r="B47" s="1018"/>
      <c r="C47" s="1019" t="s">
        <v>481</v>
      </c>
      <c r="D47" s="1019"/>
      <c r="E47" s="1020"/>
      <c r="F47" s="1021">
        <v>33.06</v>
      </c>
      <c r="G47" s="1022">
        <v>37.479999999999997</v>
      </c>
      <c r="H47" s="1022">
        <v>38.75</v>
      </c>
      <c r="I47" s="1022">
        <v>39.97</v>
      </c>
      <c r="J47" s="1023">
        <v>46.21</v>
      </c>
    </row>
    <row r="48" spans="2:10" ht="57.75" customHeight="1">
      <c r="B48" s="1024"/>
      <c r="C48" s="1025" t="s">
        <v>482</v>
      </c>
      <c r="D48" s="1025"/>
      <c r="E48" s="1026"/>
      <c r="F48" s="1027">
        <v>8.7899999999999991</v>
      </c>
      <c r="G48" s="1028">
        <v>4.04</v>
      </c>
      <c r="H48" s="1028">
        <v>6.97</v>
      </c>
      <c r="I48" s="1028">
        <v>12.02</v>
      </c>
      <c r="J48" s="1029">
        <v>13.72</v>
      </c>
    </row>
    <row r="49" spans="2:10" ht="57.75" customHeight="1" thickBot="1">
      <c r="B49" s="1030"/>
      <c r="C49" s="1031" t="s">
        <v>483</v>
      </c>
      <c r="D49" s="1031"/>
      <c r="E49" s="1032"/>
      <c r="F49" s="1033" t="s">
        <v>484</v>
      </c>
      <c r="G49" s="1034" t="s">
        <v>485</v>
      </c>
      <c r="H49" s="1034">
        <v>3.02</v>
      </c>
      <c r="I49" s="1034">
        <v>5.48</v>
      </c>
      <c r="J49" s="1035">
        <v>1.89</v>
      </c>
    </row>
    <row r="50" spans="2:10" ht="13"/>
  </sheetData>
  <sheetProtection algorithmName="SHA-512" hashValue="M7+lqcSJ/Hr3Plf5CpIYRqwQASm/FcJPywp6yRFb8xD49jiUbMpIhCqPXBmtCmOZPIJ9Lgw3cQhsUzLCLPB41w==" saltValue="nfFIDFgb0ovTE24kS95y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cp:lastPrinted>2024-08-29T05:15:26Z</cp:lastPrinted>
  <dcterms:created xsi:type="dcterms:W3CDTF">2024-07-29T11:49:52Z</dcterms:created>
  <dcterms:modified xsi:type="dcterms:W3CDTF">2024-09-18T04:38:05Z</dcterms:modified>
  <cp:category/>
</cp:coreProperties>
</file>