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ofile22\redirect\yu000703\Desktop\"/>
    </mc:Choice>
  </mc:AlternateContent>
  <bookViews>
    <workbookView xWindow="0" yWindow="0" windowWidth="19200" windowHeight="1137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71" i="10" l="1"/>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S66"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AX59" i="10" s="1"/>
  <c r="AZ59" i="10" s="1"/>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AX57" i="10" s="1"/>
  <c r="AZ57" i="10" s="1"/>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X54" i="10" s="1"/>
  <c r="AZ54" i="10" s="1"/>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AX53" i="10" s="1"/>
  <c r="AZ53" i="10" s="1"/>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AX51" i="10" s="1"/>
  <c r="AZ51" i="10" s="1"/>
  <c r="U51" i="10"/>
  <c r="T51" i="10"/>
  <c r="S51" i="10"/>
  <c r="AZ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AX47" i="10" s="1"/>
  <c r="AZ47" i="10" s="1"/>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AX45" i="10" s="1"/>
  <c r="AZ45" i="10" s="1"/>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X42" i="10" s="1"/>
  <c r="AZ42" i="10" s="1"/>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AX41" i="10" s="1"/>
  <c r="AZ41" i="10" s="1"/>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AX39" i="10" s="1"/>
  <c r="AZ39" i="10" s="1"/>
  <c r="U39" i="10"/>
  <c r="T39" i="10"/>
  <c r="S39" i="10"/>
  <c r="AZ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X38" i="10" s="1"/>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AX35" i="10" s="1"/>
  <c r="AZ35" i="10" s="1"/>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AX33" i="10" s="1"/>
  <c r="AZ33" i="10" s="1"/>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2" i="10" s="1"/>
  <c r="AZ32" i="10" s="1"/>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X30" i="10" s="1"/>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AX29" i="10" s="1"/>
  <c r="AZ29" i="10" s="1"/>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AX27" i="10" s="1"/>
  <c r="AZ27" i="10" s="1"/>
  <c r="U27" i="10"/>
  <c r="T27" i="10"/>
  <c r="S27" i="10"/>
  <c r="AZ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26" i="10" s="1"/>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AX23" i="10" s="1"/>
  <c r="AZ23" i="10" s="1"/>
  <c r="T23" i="10"/>
  <c r="S23" i="10"/>
  <c r="AV21" i="10"/>
  <c r="AR21" i="10"/>
  <c r="AN21" i="10"/>
  <c r="AJ21" i="10"/>
  <c r="AF21" i="10"/>
  <c r="AB21" i="10"/>
  <c r="X21" i="10"/>
  <c r="T21" i="10"/>
  <c r="AV20" i="10"/>
  <c r="AU20" i="10"/>
  <c r="AU21" i="10" s="1"/>
  <c r="AT20" i="10"/>
  <c r="AT21" i="10" s="1"/>
  <c r="AR20" i="10"/>
  <c r="AQ20" i="10"/>
  <c r="AQ21" i="10" s="1"/>
  <c r="AP20" i="10"/>
  <c r="AP21" i="10" s="1"/>
  <c r="AN20" i="10"/>
  <c r="AM20" i="10"/>
  <c r="AM21" i="10" s="1"/>
  <c r="AL20" i="10"/>
  <c r="AL21" i="10" s="1"/>
  <c r="AJ20" i="10"/>
  <c r="AI20" i="10"/>
  <c r="AI21" i="10" s="1"/>
  <c r="AH20" i="10"/>
  <c r="AH21" i="10" s="1"/>
  <c r="AF20" i="10"/>
  <c r="AE20" i="10"/>
  <c r="AE21" i="10" s="1"/>
  <c r="AD20" i="10"/>
  <c r="AD21" i="10" s="1"/>
  <c r="AB20" i="10"/>
  <c r="AA20" i="10"/>
  <c r="AA21" i="10" s="1"/>
  <c r="Z20" i="10"/>
  <c r="Z21" i="10" s="1"/>
  <c r="X20" i="10"/>
  <c r="W20" i="10"/>
  <c r="W21" i="10" s="1"/>
  <c r="V20" i="10"/>
  <c r="V21" i="10" s="1"/>
  <c r="T20" i="10"/>
  <c r="S20" i="10"/>
  <c r="S21" i="10" s="1"/>
  <c r="AW19" i="10"/>
  <c r="AW20" i="10" s="1"/>
  <c r="AW21" i="10" s="1"/>
  <c r="AV19" i="10"/>
  <c r="AU19" i="10"/>
  <c r="AX17" i="10"/>
  <c r="BB8" i="10"/>
  <c r="AC2" i="10"/>
  <c r="AS20" i="10" s="1"/>
  <c r="AS21" i="10" s="1"/>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X323" i="12"/>
  <c r="AZ323" i="12" s="1"/>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AX321" i="12" s="1"/>
  <c r="AZ321" i="12" s="1"/>
  <c r="T321" i="12"/>
  <c r="S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AX320" i="12" s="1"/>
  <c r="AZ320" i="12" s="1"/>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AX317" i="12" s="1"/>
  <c r="AZ317" i="12" s="1"/>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AX315" i="12" s="1"/>
  <c r="AZ315" i="12" s="1"/>
  <c r="T315" i="12"/>
  <c r="S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AX314" i="12" s="1"/>
  <c r="AZ314" i="12" s="1"/>
  <c r="U314" i="12"/>
  <c r="T314" i="12"/>
  <c r="S314" i="12"/>
  <c r="AZ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X312" i="12" s="1"/>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AX311" i="12" s="1"/>
  <c r="AZ311" i="12" s="1"/>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AX309" i="12" s="1"/>
  <c r="AZ309" i="12" s="1"/>
  <c r="T309" i="12"/>
  <c r="S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AX308" i="12" s="1"/>
  <c r="AZ308" i="12" s="1"/>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AX305" i="12" s="1"/>
  <c r="AZ305" i="12" s="1"/>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AX303" i="12" s="1"/>
  <c r="AZ303" i="12" s="1"/>
  <c r="U303" i="12"/>
  <c r="T303" i="12"/>
  <c r="S303" i="12"/>
  <c r="AZ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X302" i="12" s="1"/>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X300" i="12" s="1"/>
  <c r="AZ300" i="12" s="1"/>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AX299" i="12" s="1"/>
  <c r="AZ299" i="12" s="1"/>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X297" i="12" s="1"/>
  <c r="AZ297" i="12" s="1"/>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AX296" i="12" s="1"/>
  <c r="AZ296" i="12" s="1"/>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AX293" i="12" s="1"/>
  <c r="AZ293" i="12" s="1"/>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AX291" i="12" s="1"/>
  <c r="AZ291" i="12" s="1"/>
  <c r="U291" i="12"/>
  <c r="T291" i="12"/>
  <c r="S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X288" i="12" s="1"/>
  <c r="AZ288" i="12" s="1"/>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AX287" i="12" s="1"/>
  <c r="AZ287" i="12" s="1"/>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AX284" i="12" s="1"/>
  <c r="AZ284" i="12" s="1"/>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AX281" i="12" s="1"/>
  <c r="AZ281" i="12" s="1"/>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AX279" i="12" s="1"/>
  <c r="AZ279" i="12" s="1"/>
  <c r="U279" i="12"/>
  <c r="T279" i="12"/>
  <c r="S279" i="12"/>
  <c r="AZ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X278" i="12" s="1"/>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X276" i="12" s="1"/>
  <c r="AZ276" i="12" s="1"/>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AX275" i="12" s="1"/>
  <c r="AZ275" i="12" s="1"/>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X273" i="12" s="1"/>
  <c r="AZ273" i="12" s="1"/>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AX272" i="12" s="1"/>
  <c r="AZ272" i="12" s="1"/>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AX269" i="12" s="1"/>
  <c r="AZ269" i="12" s="1"/>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AX267" i="12" s="1"/>
  <c r="AZ267" i="12" s="1"/>
  <c r="U267" i="12"/>
  <c r="T267" i="12"/>
  <c r="S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X264" i="12" s="1"/>
  <c r="AZ264" i="12" s="1"/>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AX263" i="12" s="1"/>
  <c r="AZ263" i="12" s="1"/>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AX260" i="12" s="1"/>
  <c r="AZ260" i="12" s="1"/>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AX257" i="12" s="1"/>
  <c r="AZ257" i="12" s="1"/>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AX255" i="12" s="1"/>
  <c r="AZ255" i="12" s="1"/>
  <c r="U255" i="12"/>
  <c r="T255" i="12"/>
  <c r="S255" i="12"/>
  <c r="AZ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X254" i="12" s="1"/>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X252" i="12" s="1"/>
  <c r="AZ252" i="12" s="1"/>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AX251" i="12" s="1"/>
  <c r="AZ251" i="12" s="1"/>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X249" i="12" s="1"/>
  <c r="AZ249" i="12" s="1"/>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AX248" i="12" s="1"/>
  <c r="AZ248" i="12" s="1"/>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AX245" i="12" s="1"/>
  <c r="AZ245" i="12" s="1"/>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AX243" i="12" s="1"/>
  <c r="AZ243" i="12" s="1"/>
  <c r="U243" i="12"/>
  <c r="T243" i="12"/>
  <c r="S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X240" i="12" s="1"/>
  <c r="AZ240" i="12" s="1"/>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AX239" i="12" s="1"/>
  <c r="AZ239" i="12" s="1"/>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AX236" i="12" s="1"/>
  <c r="AZ236" i="12" s="1"/>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AX233" i="12" s="1"/>
  <c r="AZ233" i="12" s="1"/>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AX231" i="12" s="1"/>
  <c r="AZ231" i="12" s="1"/>
  <c r="U231" i="12"/>
  <c r="T231" i="12"/>
  <c r="S231" i="12"/>
  <c r="AZ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X230" i="12" s="1"/>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X228" i="12" s="1"/>
  <c r="AZ228" i="12" s="1"/>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AX227" i="12" s="1"/>
  <c r="AZ227" i="12" s="1"/>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X225" i="12" s="1"/>
  <c r="AZ225" i="12" s="1"/>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AX224" i="12" s="1"/>
  <c r="AZ224" i="12" s="1"/>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AX221" i="12" s="1"/>
  <c r="AZ221" i="12" s="1"/>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AX219" i="12" s="1"/>
  <c r="AZ219" i="12" s="1"/>
  <c r="U219" i="12"/>
  <c r="T219" i="12"/>
  <c r="S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X216" i="12" s="1"/>
  <c r="AZ216" i="12" s="1"/>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AX215" i="12" s="1"/>
  <c r="AZ215" i="12" s="1"/>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AX212" i="12" s="1"/>
  <c r="AZ212" i="12" s="1"/>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AX209" i="12" s="1"/>
  <c r="AZ209" i="12" s="1"/>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AX207" i="12" s="1"/>
  <c r="AZ207" i="12" s="1"/>
  <c r="U207" i="12"/>
  <c r="T207" i="12"/>
  <c r="S207" i="12"/>
  <c r="AZ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X206" i="12" s="1"/>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X204" i="12" s="1"/>
  <c r="AZ204" i="12" s="1"/>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AX203" i="12" s="1"/>
  <c r="AZ203" i="12" s="1"/>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X201" i="12" s="1"/>
  <c r="AZ201" i="12" s="1"/>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AX200" i="12" s="1"/>
  <c r="AZ200" i="12" s="1"/>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AX197" i="12" s="1"/>
  <c r="AZ197" i="12" s="1"/>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AX195" i="12" s="1"/>
  <c r="AZ195" i="12" s="1"/>
  <c r="U195" i="12"/>
  <c r="T195" i="12"/>
  <c r="S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X192" i="12" s="1"/>
  <c r="AZ192" i="12" s="1"/>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AX191" i="12" s="1"/>
  <c r="AZ191" i="12" s="1"/>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AX188" i="12" s="1"/>
  <c r="AZ188" i="12" s="1"/>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AX185" i="12" s="1"/>
  <c r="AZ185" i="12" s="1"/>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AX183" i="12" s="1"/>
  <c r="AZ183" i="12" s="1"/>
  <c r="U183" i="12"/>
  <c r="T183" i="12"/>
  <c r="S183" i="12"/>
  <c r="AZ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X182" i="12" s="1"/>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X180" i="12" s="1"/>
  <c r="AZ180" i="12" s="1"/>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AX179" i="12" s="1"/>
  <c r="AZ179" i="12" s="1"/>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X177" i="12" s="1"/>
  <c r="AZ177" i="12" s="1"/>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AX176" i="12" s="1"/>
  <c r="AZ176" i="12" s="1"/>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AX173" i="12" s="1"/>
  <c r="AZ173" i="12" s="1"/>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AX171" i="12" s="1"/>
  <c r="AZ171" i="12" s="1"/>
  <c r="U171" i="12"/>
  <c r="T171" i="12"/>
  <c r="S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X168" i="12" s="1"/>
  <c r="AZ168" i="12" s="1"/>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AX167" i="12" s="1"/>
  <c r="AZ167" i="12" s="1"/>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AX164" i="12" s="1"/>
  <c r="AZ164" i="12" s="1"/>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AX161" i="12" s="1"/>
  <c r="AZ161" i="12" s="1"/>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AX159" i="12" s="1"/>
  <c r="AZ159" i="12" s="1"/>
  <c r="U159" i="12"/>
  <c r="T159" i="12"/>
  <c r="S159" i="12"/>
  <c r="AZ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X158" i="12" s="1"/>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X156" i="12" s="1"/>
  <c r="AZ156" i="12" s="1"/>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AX153" i="12" s="1"/>
  <c r="AZ153" i="12" s="1"/>
  <c r="T153" i="12"/>
  <c r="S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AX152" i="12" s="1"/>
  <c r="AZ152" i="12" s="1"/>
  <c r="U152" i="12"/>
  <c r="T152" i="12"/>
  <c r="S152" i="12"/>
  <c r="AZ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X150" i="12" s="1"/>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AX147" i="12" s="1"/>
  <c r="AZ147" i="12" s="1"/>
  <c r="T147" i="12"/>
  <c r="S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AX146" i="12" s="1"/>
  <c r="AZ146" i="12" s="1"/>
  <c r="U146" i="12"/>
  <c r="T146" i="12"/>
  <c r="S146" i="12"/>
  <c r="AZ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X144" i="12" s="1"/>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AX141" i="12" s="1"/>
  <c r="AZ141" i="12" s="1"/>
  <c r="T141" i="12"/>
  <c r="S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AX140" i="12" s="1"/>
  <c r="AZ140" i="12" s="1"/>
  <c r="U140" i="12"/>
  <c r="T140" i="12"/>
  <c r="S140" i="12"/>
  <c r="AZ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X138" i="12" s="1"/>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AX135" i="12" s="1"/>
  <c r="AZ135" i="12" s="1"/>
  <c r="T135" i="12"/>
  <c r="S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AX134" i="12" s="1"/>
  <c r="AZ134" i="12" s="1"/>
  <c r="U134" i="12"/>
  <c r="T134" i="12"/>
  <c r="S134" i="12"/>
  <c r="AZ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X132" i="12" s="1"/>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AX129" i="12" s="1"/>
  <c r="AZ129" i="12" s="1"/>
  <c r="T129" i="12"/>
  <c r="S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AX128" i="12" s="1"/>
  <c r="AZ128" i="12" s="1"/>
  <c r="U128" i="12"/>
  <c r="T128" i="12"/>
  <c r="S128" i="12"/>
  <c r="AZ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X126" i="12" s="1"/>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AX123" i="12" s="1"/>
  <c r="AZ123" i="12" s="1"/>
  <c r="T123" i="12"/>
  <c r="S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AX122" i="12" s="1"/>
  <c r="AZ122" i="12" s="1"/>
  <c r="U122" i="12"/>
  <c r="T122" i="12"/>
  <c r="S122" i="12"/>
  <c r="AZ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X120" i="12" s="1"/>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AX117" i="12" s="1"/>
  <c r="AZ117" i="12" s="1"/>
  <c r="T117" i="12"/>
  <c r="S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AX116" i="12" s="1"/>
  <c r="AZ116" i="12" s="1"/>
  <c r="U116" i="12"/>
  <c r="T116" i="12"/>
  <c r="S116" i="12"/>
  <c r="AZ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X114" i="12" s="1"/>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AX111" i="12" s="1"/>
  <c r="AZ111" i="12" s="1"/>
  <c r="T111" i="12"/>
  <c r="S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AX110" i="12" s="1"/>
  <c r="AZ110" i="12" s="1"/>
  <c r="U110" i="12"/>
  <c r="T110" i="12"/>
  <c r="S110" i="12"/>
  <c r="AZ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X108" i="12" s="1"/>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AX105" i="12" s="1"/>
  <c r="AZ105" i="12" s="1"/>
  <c r="T105" i="12"/>
  <c r="S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AX104" i="12" s="1"/>
  <c r="AZ104" i="12" s="1"/>
  <c r="U104" i="12"/>
  <c r="T104" i="12"/>
  <c r="S104" i="12"/>
  <c r="AZ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X102" i="12" s="1"/>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AX99" i="12" s="1"/>
  <c r="AZ99" i="12" s="1"/>
  <c r="T99" i="12"/>
  <c r="S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AX98" i="12" s="1"/>
  <c r="AZ98" i="12" s="1"/>
  <c r="U98" i="12"/>
  <c r="T98" i="12"/>
  <c r="S98" i="12"/>
  <c r="AZ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X96" i="12" s="1"/>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AX93" i="12" s="1"/>
  <c r="AZ93" i="12" s="1"/>
  <c r="T93" i="12"/>
  <c r="S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AX92" i="12" s="1"/>
  <c r="AZ92" i="12" s="1"/>
  <c r="U92" i="12"/>
  <c r="T92" i="12"/>
  <c r="S92" i="12"/>
  <c r="AZ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X90" i="12" s="1"/>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AX87" i="12" s="1"/>
  <c r="AZ87" i="12" s="1"/>
  <c r="T87" i="12"/>
  <c r="S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AX86" i="12" s="1"/>
  <c r="AZ86" i="12" s="1"/>
  <c r="U86" i="12"/>
  <c r="T86" i="12"/>
  <c r="S86" i="12"/>
  <c r="AZ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X84" i="12" s="1"/>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AX81" i="12" s="1"/>
  <c r="AZ81" i="12" s="1"/>
  <c r="T81" i="12"/>
  <c r="S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AX80" i="12" s="1"/>
  <c r="AZ80" i="12" s="1"/>
  <c r="U80" i="12"/>
  <c r="T80" i="12"/>
  <c r="S80" i="12"/>
  <c r="AZ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X78" i="12" s="1"/>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AX75" i="12" s="1"/>
  <c r="AZ75" i="12" s="1"/>
  <c r="T75" i="12"/>
  <c r="S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AX74" i="12" s="1"/>
  <c r="AZ74" i="12" s="1"/>
  <c r="U74" i="12"/>
  <c r="T74" i="12"/>
  <c r="S74" i="12"/>
  <c r="AZ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X72" i="12" s="1"/>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AX69" i="12" s="1"/>
  <c r="AZ69" i="12" s="1"/>
  <c r="T69" i="12"/>
  <c r="S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AX68" i="12" s="1"/>
  <c r="AZ68" i="12" s="1"/>
  <c r="U68" i="12"/>
  <c r="T68" i="12"/>
  <c r="S68" i="12"/>
  <c r="AZ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X66" i="12" s="1"/>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AX63" i="12" s="1"/>
  <c r="AZ63" i="12" s="1"/>
  <c r="T63" i="12"/>
  <c r="S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AX62" i="12" s="1"/>
  <c r="AZ62" i="12" s="1"/>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AX59" i="12" s="1"/>
  <c r="AZ59" i="12" s="1"/>
  <c r="T59" i="12"/>
  <c r="S59" i="12"/>
  <c r="AX57" i="12"/>
  <c r="AZ57" i="12" s="1"/>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X56" i="12" s="1"/>
  <c r="AZ56" i="12" s="1"/>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X54" i="12" s="1"/>
  <c r="AZ54" i="12" s="1"/>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X53" i="12" s="1"/>
  <c r="AZ53" i="12" s="1"/>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AX51" i="12" s="1"/>
  <c r="AZ51" i="12" s="1"/>
  <c r="S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AX50" i="12" s="1"/>
  <c r="AZ50" i="12" s="1"/>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AX48" i="12" s="1"/>
  <c r="AZ48" i="12" s="1"/>
  <c r="U48" i="12"/>
  <c r="T48" i="12"/>
  <c r="S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X47" i="12" s="1"/>
  <c r="AZ47" i="12" s="1"/>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AX45" i="12" s="1"/>
  <c r="AZ45" i="12" s="1"/>
  <c r="S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AX44" i="12" s="1"/>
  <c r="AZ44" i="12" s="1"/>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AX42" i="12" s="1"/>
  <c r="AZ42" i="12" s="1"/>
  <c r="U42" i="12"/>
  <c r="T42" i="12"/>
  <c r="S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X41" i="12" s="1"/>
  <c r="AZ41" i="12" s="1"/>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AX39" i="12" s="1"/>
  <c r="AZ39" i="12" s="1"/>
  <c r="S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AX38" i="12" s="1"/>
  <c r="AZ38" i="12" s="1"/>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AX36" i="12" s="1"/>
  <c r="AZ36" i="12" s="1"/>
  <c r="U36" i="12"/>
  <c r="T36" i="12"/>
  <c r="S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X35" i="12" s="1"/>
  <c r="AZ35" i="12" s="1"/>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AX33" i="12" s="1"/>
  <c r="AZ33" i="12" s="1"/>
  <c r="S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AX32" i="12" s="1"/>
  <c r="AZ32" i="12" s="1"/>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AX30" i="12" s="1"/>
  <c r="AZ30" i="12" s="1"/>
  <c r="U30" i="12"/>
  <c r="T30" i="12"/>
  <c r="S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X29" i="12" s="1"/>
  <c r="AZ29" i="12" s="1"/>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AX27" i="12" s="1"/>
  <c r="AZ27" i="12" s="1"/>
  <c r="S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AX26" i="12" s="1"/>
  <c r="AZ26" i="12" s="1"/>
  <c r="T26" i="12"/>
  <c r="S26"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AX24" i="12" s="1"/>
  <c r="AZ24" i="12" s="1"/>
  <c r="U24" i="12"/>
  <c r="T24" i="12"/>
  <c r="S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X23" i="12" s="1"/>
  <c r="AZ23" i="12" s="1"/>
  <c r="AU21" i="12"/>
  <c r="AW20" i="12"/>
  <c r="AW21" i="12" s="1"/>
  <c r="AU20" i="12"/>
  <c r="AW19" i="12"/>
  <c r="AV19" i="12"/>
  <c r="AV20" i="12" s="1"/>
  <c r="AV21" i="12" s="1"/>
  <c r="AU19" i="12"/>
  <c r="AX17" i="12"/>
  <c r="AC2" i="12"/>
  <c r="AR20" i="12" s="1"/>
  <c r="AR21" i="12" s="1"/>
  <c r="S25" i="11"/>
  <c r="Q25" i="11"/>
  <c r="S24" i="11"/>
  <c r="Q24" i="11"/>
  <c r="S23" i="11"/>
  <c r="Q23" i="11"/>
  <c r="S22" i="11"/>
  <c r="Q22" i="11"/>
  <c r="S21" i="11"/>
  <c r="Q21" i="11"/>
  <c r="S20" i="11"/>
  <c r="Q20" i="11"/>
  <c r="S19" i="11"/>
  <c r="Q19" i="11"/>
  <c r="S18" i="11"/>
  <c r="Q18" i="11"/>
  <c r="S17" i="11"/>
  <c r="Q17" i="11"/>
  <c r="S16" i="11"/>
  <c r="Q16" i="11"/>
  <c r="S15" i="11"/>
  <c r="Q15" i="11"/>
  <c r="S14" i="11"/>
  <c r="Q14" i="11"/>
  <c r="S13" i="11"/>
  <c r="Q13" i="11"/>
  <c r="S12" i="11"/>
  <c r="Q12" i="11"/>
  <c r="S11" i="11"/>
  <c r="Q11" i="11"/>
  <c r="S10" i="11"/>
  <c r="Q10" i="11"/>
  <c r="S9" i="11"/>
  <c r="Q9" i="11"/>
  <c r="S8" i="11"/>
  <c r="Q8" i="11"/>
  <c r="S7" i="11"/>
  <c r="Q7" i="11"/>
  <c r="S6" i="11"/>
  <c r="Q6" i="11"/>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U70" i="8"/>
  <c r="AS70" i="8"/>
  <c r="AQ70" i="8"/>
  <c r="AO70" i="8"/>
  <c r="AM70" i="8"/>
  <c r="AK70" i="8"/>
  <c r="AI70" i="8"/>
  <c r="AG70" i="8"/>
  <c r="AE70" i="8"/>
  <c r="AC70" i="8"/>
  <c r="AA70" i="8"/>
  <c r="Y70" i="8"/>
  <c r="W70" i="8"/>
  <c r="U70" i="8"/>
  <c r="S70" i="8"/>
  <c r="AW69" i="8"/>
  <c r="AU69" i="8"/>
  <c r="AW68" i="8"/>
  <c r="AU68" i="8"/>
  <c r="AS68" i="8"/>
  <c r="AQ68" i="8"/>
  <c r="AM68" i="8"/>
  <c r="AI68" i="8"/>
  <c r="AE68" i="8"/>
  <c r="AA68" i="8"/>
  <c r="W68" i="8"/>
  <c r="S68"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W63" i="8"/>
  <c r="AU63"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AX60" i="8" s="1"/>
  <c r="AZ60" i="8" s="1"/>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AX59" i="8" s="1"/>
  <c r="AZ59" i="8" s="1"/>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AX57" i="8" s="1"/>
  <c r="AZ57" i="8" s="1"/>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X56" i="8" s="1"/>
  <c r="AZ56" i="8" s="1"/>
  <c r="AW54" i="8"/>
  <c r="AV54" i="8"/>
  <c r="AV70" i="8" s="1"/>
  <c r="AU54" i="8"/>
  <c r="AT54" i="8"/>
  <c r="AS54" i="8"/>
  <c r="AR54" i="8"/>
  <c r="AR70" i="8" s="1"/>
  <c r="AQ54" i="8"/>
  <c r="AP54" i="8"/>
  <c r="AO54" i="8"/>
  <c r="AN54" i="8"/>
  <c r="AN70" i="8" s="1"/>
  <c r="AM54" i="8"/>
  <c r="AL54" i="8"/>
  <c r="AK54" i="8"/>
  <c r="AJ54" i="8"/>
  <c r="AJ70" i="8" s="1"/>
  <c r="AI54" i="8"/>
  <c r="AH54" i="8"/>
  <c r="AG54" i="8"/>
  <c r="AF54" i="8"/>
  <c r="AF70" i="8" s="1"/>
  <c r="AE54" i="8"/>
  <c r="AD54" i="8"/>
  <c r="AC54" i="8"/>
  <c r="AB54" i="8"/>
  <c r="AB70" i="8" s="1"/>
  <c r="AA54" i="8"/>
  <c r="Z54" i="8"/>
  <c r="Y54" i="8"/>
  <c r="X54" i="8"/>
  <c r="X70" i="8" s="1"/>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AX53" i="8" s="1"/>
  <c r="AZ53" i="8" s="1"/>
  <c r="T53" i="8"/>
  <c r="S53" i="8"/>
  <c r="AW51" i="8"/>
  <c r="AV51" i="8"/>
  <c r="AU51" i="8"/>
  <c r="AT51" i="8"/>
  <c r="AT70" i="8" s="1"/>
  <c r="AS51" i="8"/>
  <c r="AR51" i="8"/>
  <c r="AQ51" i="8"/>
  <c r="AP51" i="8"/>
  <c r="AP70" i="8" s="1"/>
  <c r="AO51" i="8"/>
  <c r="AN51" i="8"/>
  <c r="AM51" i="8"/>
  <c r="AL51" i="8"/>
  <c r="AL70" i="8" s="1"/>
  <c r="AK51" i="8"/>
  <c r="AJ51" i="8"/>
  <c r="AI51" i="8"/>
  <c r="AH51" i="8"/>
  <c r="AH70" i="8" s="1"/>
  <c r="AG51" i="8"/>
  <c r="AF51" i="8"/>
  <c r="AE51" i="8"/>
  <c r="AD51" i="8"/>
  <c r="AD70" i="8" s="1"/>
  <c r="AC51" i="8"/>
  <c r="AB51" i="8"/>
  <c r="AA51" i="8"/>
  <c r="Z51" i="8"/>
  <c r="Z70" i="8" s="1"/>
  <c r="Y51" i="8"/>
  <c r="X51" i="8"/>
  <c r="W51" i="8"/>
  <c r="V51" i="8"/>
  <c r="V70" i="8" s="1"/>
  <c r="U51" i="8"/>
  <c r="T51" i="8"/>
  <c r="S51" i="8"/>
  <c r="AZ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X50" i="8" s="1"/>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AX47" i="8" s="1"/>
  <c r="AZ47" i="8" s="1"/>
  <c r="T47" i="8"/>
  <c r="S47" i="8"/>
  <c r="AW45" i="8"/>
  <c r="AV45" i="8"/>
  <c r="AU45" i="8"/>
  <c r="AS45" i="8"/>
  <c r="AO45" i="8"/>
  <c r="AL45" i="8"/>
  <c r="AH45" i="8"/>
  <c r="AE45" i="8"/>
  <c r="AA45" i="8"/>
  <c r="X45" i="8"/>
  <c r="T45" i="8"/>
  <c r="AZ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X44" i="8" s="1"/>
  <c r="AW42" i="8"/>
  <c r="AV42" i="8"/>
  <c r="AV63" i="8" s="1"/>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AX41" i="8" s="1"/>
  <c r="AZ41" i="8" s="1"/>
  <c r="T41" i="8"/>
  <c r="S41" i="8"/>
  <c r="AW39" i="8"/>
  <c r="AV39" i="8"/>
  <c r="AU39" i="8"/>
  <c r="AT39" i="8"/>
  <c r="AR39" i="8"/>
  <c r="AQ39" i="8"/>
  <c r="AN39" i="8"/>
  <c r="AM39" i="8"/>
  <c r="AK39" i="8"/>
  <c r="AJ39" i="8"/>
  <c r="AG39" i="8"/>
  <c r="AF39" i="8"/>
  <c r="AD39" i="8"/>
  <c r="AC39" i="8"/>
  <c r="Z39" i="8"/>
  <c r="Y39" i="8"/>
  <c r="W39" i="8"/>
  <c r="V39" i="8"/>
  <c r="S39" i="8"/>
  <c r="AZ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X38" i="8" s="1"/>
  <c r="AX36" i="8"/>
  <c r="AZ36" i="8" s="1"/>
  <c r="AW36" i="8"/>
  <c r="AV36" i="8"/>
  <c r="AV68" i="8" s="1"/>
  <c r="AU36" i="8"/>
  <c r="AT36" i="8"/>
  <c r="AS36" i="8"/>
  <c r="AR36" i="8"/>
  <c r="AR68" i="8" s="1"/>
  <c r="AQ36" i="8"/>
  <c r="AP36" i="8"/>
  <c r="AO36" i="8"/>
  <c r="AN36" i="8"/>
  <c r="AN68" i="8" s="1"/>
  <c r="AM36" i="8"/>
  <c r="AL36" i="8"/>
  <c r="AK36" i="8"/>
  <c r="AJ36" i="8"/>
  <c r="AJ68" i="8" s="1"/>
  <c r="AI36" i="8"/>
  <c r="AH36" i="8"/>
  <c r="AG36" i="8"/>
  <c r="AF36" i="8"/>
  <c r="AF68" i="8" s="1"/>
  <c r="AE36" i="8"/>
  <c r="AD36" i="8"/>
  <c r="AC36" i="8"/>
  <c r="AB36" i="8"/>
  <c r="AB68" i="8" s="1"/>
  <c r="AA36" i="8"/>
  <c r="Z36" i="8"/>
  <c r="Y36" i="8"/>
  <c r="X36" i="8"/>
  <c r="X68" i="8" s="1"/>
  <c r="W36" i="8"/>
  <c r="V36" i="8"/>
  <c r="U36" i="8"/>
  <c r="T36" i="8"/>
  <c r="T68" i="8" s="1"/>
  <c r="S36" i="8"/>
  <c r="AZ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AX35" i="8" s="1"/>
  <c r="T35" i="8"/>
  <c r="S35" i="8"/>
  <c r="AW33" i="8"/>
  <c r="AV33" i="8"/>
  <c r="AU33" i="8"/>
  <c r="AT33" i="8"/>
  <c r="AT68" i="8" s="1"/>
  <c r="AS33" i="8"/>
  <c r="AR33" i="8"/>
  <c r="AQ33" i="8"/>
  <c r="AP33" i="8"/>
  <c r="AP68" i="8" s="1"/>
  <c r="AO33" i="8"/>
  <c r="AO68" i="8" s="1"/>
  <c r="AN33" i="8"/>
  <c r="AM33" i="8"/>
  <c r="AL33" i="8"/>
  <c r="AL68" i="8" s="1"/>
  <c r="AK33" i="8"/>
  <c r="AK68" i="8" s="1"/>
  <c r="AJ33" i="8"/>
  <c r="AI33" i="8"/>
  <c r="AH33" i="8"/>
  <c r="AH68" i="8" s="1"/>
  <c r="AG33" i="8"/>
  <c r="AG68" i="8" s="1"/>
  <c r="AF33" i="8"/>
  <c r="AE33" i="8"/>
  <c r="AD33" i="8"/>
  <c r="AD68" i="8" s="1"/>
  <c r="AC33" i="8"/>
  <c r="AC68" i="8" s="1"/>
  <c r="AB33" i="8"/>
  <c r="AA33" i="8"/>
  <c r="Z33" i="8"/>
  <c r="Z68" i="8" s="1"/>
  <c r="Y33" i="8"/>
  <c r="Y68" i="8" s="1"/>
  <c r="X33" i="8"/>
  <c r="W33" i="8"/>
  <c r="V33" i="8"/>
  <c r="V68" i="8" s="1"/>
  <c r="U33" i="8"/>
  <c r="U68" i="8" s="1"/>
  <c r="T33" i="8"/>
  <c r="S33" i="8"/>
  <c r="AZ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X32" i="8" s="1"/>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AX29" i="8" s="1"/>
  <c r="AZ29" i="8" s="1"/>
  <c r="T29" i="8"/>
  <c r="S29" i="8"/>
  <c r="AW27" i="8"/>
  <c r="AW67" i="8" s="1"/>
  <c r="AV27" i="8"/>
  <c r="AU27" i="8"/>
  <c r="AU67" i="8" s="1"/>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W24" i="8"/>
  <c r="AV24" i="8"/>
  <c r="AU24" i="8"/>
  <c r="AS24" i="8"/>
  <c r="AP24" i="8"/>
  <c r="AL24" i="8"/>
  <c r="AI24" i="8"/>
  <c r="AE24" i="8"/>
  <c r="AB24" i="8"/>
  <c r="X24" i="8"/>
  <c r="U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AX23" i="8" s="1"/>
  <c r="AZ23" i="8" s="1"/>
  <c r="T23" i="8"/>
  <c r="S23" i="8"/>
  <c r="AW20" i="8"/>
  <c r="AW21" i="8" s="1"/>
  <c r="AU20" i="8"/>
  <c r="AU21" i="8" s="1"/>
  <c r="AW19" i="8"/>
  <c r="AV19" i="8"/>
  <c r="AV20" i="8" s="1"/>
  <c r="AV21" i="8" s="1"/>
  <c r="AU19" i="8"/>
  <c r="AX17" i="8"/>
  <c r="AC2" i="8"/>
  <c r="S25" i="6"/>
  <c r="Q25" i="6"/>
  <c r="S24" i="6"/>
  <c r="Q24" i="6"/>
  <c r="S23" i="6"/>
  <c r="Q23" i="6"/>
  <c r="S22" i="6"/>
  <c r="Q22" i="6"/>
  <c r="S21" i="6"/>
  <c r="Q21" i="6"/>
  <c r="S20" i="6"/>
  <c r="Q20" i="6"/>
  <c r="S19" i="6"/>
  <c r="Q19" i="6"/>
  <c r="S18" i="6"/>
  <c r="Q18" i="6"/>
  <c r="S17" i="6"/>
  <c r="Q17" i="6"/>
  <c r="S16" i="6"/>
  <c r="Q16" i="6"/>
  <c r="S15" i="6"/>
  <c r="Q15" i="6"/>
  <c r="S14" i="6"/>
  <c r="Q14" i="6"/>
  <c r="S13" i="6"/>
  <c r="Q13" i="6"/>
  <c r="S12" i="6"/>
  <c r="Q12" i="6"/>
  <c r="S11" i="6"/>
  <c r="Q11" i="6"/>
  <c r="S10" i="6"/>
  <c r="Q10" i="6"/>
  <c r="S9" i="6"/>
  <c r="Q9" i="6"/>
  <c r="S8" i="6"/>
  <c r="Q8" i="6"/>
  <c r="S7" i="6"/>
  <c r="Q7" i="6"/>
  <c r="S6" i="6"/>
  <c r="Q6" i="6"/>
  <c r="Y20" i="12" l="1"/>
  <c r="Y21" i="12" s="1"/>
  <c r="AC20" i="12"/>
  <c r="AC21" i="12" s="1"/>
  <c r="AK20" i="12"/>
  <c r="AK21" i="12" s="1"/>
  <c r="AO20" i="12"/>
  <c r="AO21" i="12" s="1"/>
  <c r="AS20" i="12"/>
  <c r="AS21" i="12" s="1"/>
  <c r="U20" i="12"/>
  <c r="U21" i="12" s="1"/>
  <c r="AG20" i="12"/>
  <c r="AG21" i="12" s="1"/>
  <c r="BB8" i="12"/>
  <c r="V20" i="12"/>
  <c r="V21" i="12" s="1"/>
  <c r="AD20" i="12"/>
  <c r="AD21" i="12" s="1"/>
  <c r="AP20" i="12"/>
  <c r="AP21" i="12" s="1"/>
  <c r="W20" i="12"/>
  <c r="W21" i="12" s="1"/>
  <c r="AI20" i="12"/>
  <c r="AI21" i="12" s="1"/>
  <c r="AX60" i="12"/>
  <c r="AZ60" i="12" s="1"/>
  <c r="AX165" i="12"/>
  <c r="AZ165" i="12" s="1"/>
  <c r="AX237" i="12"/>
  <c r="AZ237" i="12" s="1"/>
  <c r="AX285" i="12"/>
  <c r="AZ285" i="12" s="1"/>
  <c r="Z20" i="12"/>
  <c r="Z21" i="12" s="1"/>
  <c r="AH20" i="12"/>
  <c r="AH21" i="12" s="1"/>
  <c r="AL20" i="12"/>
  <c r="AL21" i="12" s="1"/>
  <c r="AT20" i="12"/>
  <c r="AT21" i="12" s="1"/>
  <c r="S20" i="12"/>
  <c r="S21" i="12" s="1"/>
  <c r="AA20" i="12"/>
  <c r="AA21" i="12" s="1"/>
  <c r="AE20" i="12"/>
  <c r="AE21" i="12" s="1"/>
  <c r="AM20" i="12"/>
  <c r="AM21" i="12" s="1"/>
  <c r="AQ20" i="12"/>
  <c r="AQ21" i="12" s="1"/>
  <c r="AX189" i="12"/>
  <c r="AZ189" i="12" s="1"/>
  <c r="AX213" i="12"/>
  <c r="AZ213" i="12" s="1"/>
  <c r="AX261" i="12"/>
  <c r="AZ261" i="12" s="1"/>
  <c r="T20" i="12"/>
  <c r="T21" i="12" s="1"/>
  <c r="X20" i="12"/>
  <c r="X21" i="12" s="1"/>
  <c r="AB20" i="12"/>
  <c r="AB21" i="12" s="1"/>
  <c r="AF20" i="12"/>
  <c r="AF21" i="12" s="1"/>
  <c r="AJ20" i="12"/>
  <c r="AJ21" i="12" s="1"/>
  <c r="AN20" i="12"/>
  <c r="AN21" i="12" s="1"/>
  <c r="AX65" i="12"/>
  <c r="AZ65" i="12" s="1"/>
  <c r="AX71" i="12"/>
  <c r="AZ71" i="12" s="1"/>
  <c r="AX77" i="12"/>
  <c r="AZ77" i="12" s="1"/>
  <c r="AX83" i="12"/>
  <c r="AZ83" i="12" s="1"/>
  <c r="AX89" i="12"/>
  <c r="AZ89" i="12" s="1"/>
  <c r="AX95" i="12"/>
  <c r="AZ95" i="12" s="1"/>
  <c r="AX101" i="12"/>
  <c r="AZ101" i="12" s="1"/>
  <c r="AX107" i="12"/>
  <c r="AZ107" i="12" s="1"/>
  <c r="AX113" i="12"/>
  <c r="AZ113" i="12" s="1"/>
  <c r="AX119" i="12"/>
  <c r="AZ119" i="12" s="1"/>
  <c r="AX125" i="12"/>
  <c r="AZ125" i="12" s="1"/>
  <c r="AX131" i="12"/>
  <c r="AZ131" i="12" s="1"/>
  <c r="AX137" i="12"/>
  <c r="AZ137" i="12" s="1"/>
  <c r="AX143" i="12"/>
  <c r="AZ143" i="12" s="1"/>
  <c r="AX149" i="12"/>
  <c r="AZ149" i="12" s="1"/>
  <c r="AX155" i="12"/>
  <c r="AZ155" i="12" s="1"/>
  <c r="AX170" i="12"/>
  <c r="AZ170" i="12" s="1"/>
  <c r="AX194" i="12"/>
  <c r="AZ194" i="12" s="1"/>
  <c r="AX218" i="12"/>
  <c r="AZ218" i="12" s="1"/>
  <c r="AX242" i="12"/>
  <c r="AZ242" i="12" s="1"/>
  <c r="AX266" i="12"/>
  <c r="AZ266" i="12" s="1"/>
  <c r="AX290" i="12"/>
  <c r="AZ290" i="12" s="1"/>
  <c r="AX162" i="12"/>
  <c r="AZ162" i="12" s="1"/>
  <c r="AX174" i="12"/>
  <c r="AZ174" i="12" s="1"/>
  <c r="AX186" i="12"/>
  <c r="AZ186" i="12" s="1"/>
  <c r="AX198" i="12"/>
  <c r="AZ198" i="12" s="1"/>
  <c r="AX210" i="12"/>
  <c r="AZ210" i="12" s="1"/>
  <c r="AX222" i="12"/>
  <c r="AZ222" i="12" s="1"/>
  <c r="AX234" i="12"/>
  <c r="AZ234" i="12" s="1"/>
  <c r="AX246" i="12"/>
  <c r="AZ246" i="12" s="1"/>
  <c r="AX258" i="12"/>
  <c r="AZ258" i="12" s="1"/>
  <c r="AX270" i="12"/>
  <c r="AZ270" i="12" s="1"/>
  <c r="AX282" i="12"/>
  <c r="AZ282" i="12" s="1"/>
  <c r="AX294" i="12"/>
  <c r="AZ294" i="12" s="1"/>
  <c r="AX306" i="12"/>
  <c r="AZ306" i="12" s="1"/>
  <c r="AX318" i="12"/>
  <c r="AZ318" i="12" s="1"/>
  <c r="AX24" i="10"/>
  <c r="AZ24" i="10" s="1"/>
  <c r="AX36" i="10"/>
  <c r="AZ36" i="10" s="1"/>
  <c r="AX48" i="10"/>
  <c r="AZ48" i="10" s="1"/>
  <c r="AX60" i="10"/>
  <c r="AZ60" i="10" s="1"/>
  <c r="U20" i="10"/>
  <c r="U21" i="10" s="1"/>
  <c r="Y20" i="10"/>
  <c r="Y21" i="10" s="1"/>
  <c r="AC20" i="10"/>
  <c r="AC21" i="10" s="1"/>
  <c r="AG20" i="10"/>
  <c r="AG21" i="10" s="1"/>
  <c r="AK20" i="10"/>
  <c r="AK21" i="10" s="1"/>
  <c r="AO20" i="10"/>
  <c r="AO21" i="10" s="1"/>
  <c r="AP20" i="8"/>
  <c r="AP21" i="8" s="1"/>
  <c r="AK20" i="8"/>
  <c r="AK21" i="8" s="1"/>
  <c r="AR20" i="8"/>
  <c r="AR21" i="8" s="1"/>
  <c r="AN20" i="8"/>
  <c r="AN21" i="8" s="1"/>
  <c r="AJ20" i="8"/>
  <c r="AJ21" i="8" s="1"/>
  <c r="AF20" i="8"/>
  <c r="AF21" i="8" s="1"/>
  <c r="AB20" i="8"/>
  <c r="AB21" i="8" s="1"/>
  <c r="X20" i="8"/>
  <c r="X21" i="8" s="1"/>
  <c r="T20" i="8"/>
  <c r="T21" i="8" s="1"/>
  <c r="AQ20" i="8"/>
  <c r="AQ21" i="8" s="1"/>
  <c r="AM20" i="8"/>
  <c r="AM21" i="8" s="1"/>
  <c r="AI20" i="8"/>
  <c r="AI21" i="8" s="1"/>
  <c r="AE20" i="8"/>
  <c r="AE21" i="8" s="1"/>
  <c r="AA20" i="8"/>
  <c r="AA21" i="8" s="1"/>
  <c r="W20" i="8"/>
  <c r="W21" i="8" s="1"/>
  <c r="S20" i="8"/>
  <c r="S21" i="8" s="1"/>
  <c r="AT20" i="8"/>
  <c r="AT21" i="8" s="1"/>
  <c r="AL20" i="8"/>
  <c r="AL21" i="8" s="1"/>
  <c r="AH20" i="8"/>
  <c r="AH21" i="8" s="1"/>
  <c r="Z20" i="8"/>
  <c r="Z21" i="8" s="1"/>
  <c r="AO20" i="8"/>
  <c r="AO21" i="8" s="1"/>
  <c r="AG20" i="8"/>
  <c r="AG21" i="8" s="1"/>
  <c r="AD20" i="8"/>
  <c r="AD21" i="8" s="1"/>
  <c r="V20" i="8"/>
  <c r="V21" i="8" s="1"/>
  <c r="BB8" i="8"/>
  <c r="AS20" i="8"/>
  <c r="AS21" i="8" s="1"/>
  <c r="AC20" i="8"/>
  <c r="AC21" i="8" s="1"/>
  <c r="Y20" i="8"/>
  <c r="Y21" i="8" s="1"/>
  <c r="U20" i="8"/>
  <c r="U21" i="8" s="1"/>
  <c r="AX33" i="8"/>
  <c r="AZ33" i="8" s="1"/>
  <c r="T70" i="8"/>
  <c r="AX54" i="8"/>
  <c r="AZ54" i="8" s="1"/>
  <c r="AX26" i="8"/>
  <c r="AZ26" i="8" s="1"/>
  <c r="AV67" i="8"/>
  <c r="AV62" i="8"/>
  <c r="AX51" i="8"/>
  <c r="AZ51" i="8" s="1"/>
  <c r="AU62" i="8"/>
  <c r="AV69" i="8"/>
  <c r="AW62" i="8"/>
  <c r="F321" i="12" l="1"/>
  <c r="F318" i="12"/>
  <c r="F315" i="12"/>
  <c r="F312" i="12"/>
  <c r="F309" i="12"/>
  <c r="F306" i="12"/>
  <c r="F303" i="12"/>
  <c r="F300" i="12"/>
  <c r="F297" i="12"/>
  <c r="F294" i="12"/>
  <c r="F291" i="12"/>
  <c r="F288" i="12"/>
  <c r="F285" i="12"/>
  <c r="F282" i="12"/>
  <c r="F279" i="12"/>
  <c r="F276" i="12"/>
  <c r="F273" i="12"/>
  <c r="F270" i="12"/>
  <c r="F267" i="12"/>
  <c r="F264" i="12"/>
  <c r="F261" i="12"/>
  <c r="F258" i="12"/>
  <c r="F255" i="12"/>
  <c r="F252" i="12"/>
  <c r="F249" i="12"/>
  <c r="F246" i="12"/>
  <c r="F243" i="12"/>
  <c r="F240" i="12"/>
  <c r="F237" i="12"/>
  <c r="F234" i="12"/>
  <c r="F231" i="12"/>
  <c r="F228" i="12"/>
  <c r="F225" i="12"/>
  <c r="F222" i="12"/>
  <c r="F219" i="12"/>
  <c r="F216" i="12"/>
  <c r="F213" i="12"/>
  <c r="F210" i="12"/>
  <c r="F207" i="12"/>
  <c r="F204" i="12"/>
  <c r="F201" i="12"/>
  <c r="F198" i="12"/>
  <c r="F195" i="12"/>
  <c r="F192" i="12"/>
  <c r="F189" i="12"/>
  <c r="F186" i="12"/>
  <c r="F183" i="12"/>
  <c r="F180" i="12"/>
  <c r="F177" i="12"/>
  <c r="F174" i="12"/>
  <c r="F171" i="12"/>
  <c r="F168" i="12"/>
  <c r="F165" i="12"/>
  <c r="F162" i="12"/>
  <c r="F159" i="12"/>
  <c r="F156" i="12"/>
  <c r="F153" i="12"/>
  <c r="F150" i="12"/>
  <c r="F147" i="12"/>
  <c r="F144" i="12"/>
  <c r="F141" i="12"/>
  <c r="F138" i="12"/>
  <c r="F135" i="12"/>
  <c r="F132" i="12"/>
  <c r="F129" i="12"/>
  <c r="F126" i="12"/>
  <c r="F123" i="12"/>
  <c r="F120" i="12"/>
  <c r="F117" i="12"/>
  <c r="F114" i="12"/>
  <c r="F111" i="12"/>
  <c r="F108" i="12"/>
  <c r="F105" i="12"/>
  <c r="F102" i="12"/>
  <c r="F99" i="12"/>
  <c r="F96" i="12"/>
  <c r="F93" i="12"/>
  <c r="F90" i="12"/>
  <c r="F87" i="12"/>
  <c r="F84" i="12"/>
  <c r="F81" i="12"/>
  <c r="F78" i="12"/>
  <c r="F75" i="12"/>
  <c r="F72" i="12"/>
  <c r="F69" i="12"/>
  <c r="F66" i="12"/>
  <c r="F63" i="12"/>
  <c r="F60" i="12"/>
  <c r="F57" i="12"/>
  <c r="F54" i="12"/>
  <c r="F51" i="12"/>
  <c r="F48" i="12"/>
  <c r="F45" i="12"/>
  <c r="F42" i="12"/>
  <c r="F39" i="12"/>
  <c r="F36" i="12"/>
  <c r="F33" i="12"/>
  <c r="F30" i="12"/>
  <c r="F27"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BC14" i="12"/>
  <c r="U25" i="11" l="1"/>
  <c r="K25" i="11"/>
  <c r="U24" i="11"/>
  <c r="K24" i="11"/>
  <c r="U23" i="11"/>
  <c r="K23" i="11"/>
  <c r="U22" i="11"/>
  <c r="K22" i="11"/>
  <c r="U21" i="11"/>
  <c r="K21" i="11"/>
  <c r="U20" i="11"/>
  <c r="K20" i="11"/>
  <c r="U19" i="11"/>
  <c r="K19" i="11"/>
  <c r="U18" i="11"/>
  <c r="K18" i="11"/>
  <c r="U17" i="11"/>
  <c r="K17" i="11"/>
  <c r="U16" i="11"/>
  <c r="K16" i="11"/>
  <c r="U15" i="11"/>
  <c r="K15" i="11"/>
  <c r="U14" i="11"/>
  <c r="K14" i="11"/>
  <c r="U13" i="11"/>
  <c r="K13" i="11"/>
  <c r="U12" i="11"/>
  <c r="K12" i="11"/>
  <c r="U11" i="11"/>
  <c r="K11" i="11"/>
  <c r="U10" i="11"/>
  <c r="K10" i="11"/>
  <c r="U9" i="11"/>
  <c r="K9" i="11"/>
  <c r="U8" i="11"/>
  <c r="K8" i="11"/>
  <c r="U7" i="11"/>
  <c r="K7" i="11"/>
  <c r="U6"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F60" i="8" l="1"/>
  <c r="F54" i="8"/>
  <c r="F57" i="8"/>
  <c r="F24" i="8"/>
  <c r="U6" i="6" l="1"/>
  <c r="AQ48" i="8" l="1"/>
  <c r="AE48" i="8"/>
  <c r="AA48" i="8"/>
  <c r="W48" i="8"/>
  <c r="S48" i="8"/>
  <c r="AK45" i="8"/>
  <c r="AG45" i="8"/>
  <c r="AC45" i="8"/>
  <c r="Y45" i="8"/>
  <c r="U45" i="8"/>
  <c r="AM42" i="8"/>
  <c r="AS39" i="8"/>
  <c r="AO39" i="8"/>
  <c r="U39" i="8"/>
  <c r="AM30" i="8"/>
  <c r="S30" i="8"/>
  <c r="AS27" i="8"/>
  <c r="AO27" i="8"/>
  <c r="AK27" i="8"/>
  <c r="AC27" i="8"/>
  <c r="U27" i="8"/>
  <c r="AQ24" i="8"/>
  <c r="AM24" i="8"/>
  <c r="AA24" i="8"/>
  <c r="W24" i="8"/>
  <c r="S24" i="8"/>
  <c r="AS48" i="8"/>
  <c r="AO48" i="8"/>
  <c r="AK48" i="8"/>
  <c r="AG48" i="8"/>
  <c r="AC48" i="8"/>
  <c r="AQ45" i="8"/>
  <c r="AM45" i="8"/>
  <c r="AI45" i="8"/>
  <c r="W45" i="8"/>
  <c r="S45" i="8"/>
  <c r="Y42" i="8"/>
  <c r="AI39" i="8"/>
  <c r="AE39" i="8"/>
  <c r="AA39" i="8"/>
  <c r="AT30" i="8"/>
  <c r="AG30" i="8"/>
  <c r="Y30" i="8"/>
  <c r="V27" i="8"/>
  <c r="AN24" i="8"/>
  <c r="Z24" i="8"/>
  <c r="AD24" i="8"/>
  <c r="AR48" i="8"/>
  <c r="AL48" i="8"/>
  <c r="T48" i="8"/>
  <c r="AP45" i="8"/>
  <c r="AJ45" i="8"/>
  <c r="AD45" i="8"/>
  <c r="AF42" i="8"/>
  <c r="AP39" i="8"/>
  <c r="AF30" i="8"/>
  <c r="AR27" i="8"/>
  <c r="AH27" i="8"/>
  <c r="AD27" i="8"/>
  <c r="Y24" i="8"/>
  <c r="AJ48" i="8"/>
  <c r="AD48" i="8"/>
  <c r="X48" i="8"/>
  <c r="AT45" i="8"/>
  <c r="AB45" i="8"/>
  <c r="V45" i="8"/>
  <c r="T39" i="8"/>
  <c r="AN30" i="8"/>
  <c r="AQ27" i="8"/>
  <c r="AL27" i="8"/>
  <c r="AB27" i="8"/>
  <c r="X27" i="8"/>
  <c r="AK24" i="8"/>
  <c r="AG24" i="8"/>
  <c r="AC24" i="8"/>
  <c r="Z30" i="8"/>
  <c r="Z48" i="8"/>
  <c r="Z45" i="8"/>
  <c r="AB39" i="8"/>
  <c r="AI27" i="8"/>
  <c r="AE27" i="8"/>
  <c r="T27" i="8"/>
  <c r="AR24" i="8"/>
  <c r="T24" i="8"/>
  <c r="AN48" i="8"/>
  <c r="V48" i="8"/>
  <c r="AN45" i="8"/>
  <c r="AF45" i="8"/>
  <c r="AH39" i="8"/>
  <c r="X39" i="8"/>
  <c r="AP27" i="8"/>
  <c r="AJ27" i="8"/>
  <c r="AA27" i="8"/>
  <c r="W27" i="8"/>
  <c r="AT24" i="8"/>
  <c r="AO24" i="8"/>
  <c r="AJ24" i="8"/>
  <c r="AF24" i="8"/>
  <c r="V24" i="8"/>
  <c r="AH48" i="8"/>
  <c r="AR45" i="8"/>
  <c r="AT42" i="8"/>
  <c r="AL39" i="8"/>
  <c r="AH24" i="8"/>
  <c r="U8" i="6"/>
  <c r="U7" i="6"/>
  <c r="K24" i="6"/>
  <c r="K23" i="6"/>
  <c r="K22" i="6"/>
  <c r="K6" i="6"/>
  <c r="K7" i="6"/>
  <c r="K8" i="6"/>
  <c r="AT69" i="8" l="1"/>
  <c r="AT63" i="8"/>
  <c r="AJ67" i="8"/>
  <c r="AJ62" i="8"/>
  <c r="AI67" i="8"/>
  <c r="AI62" i="8"/>
  <c r="Z67" i="8"/>
  <c r="Z62" i="8"/>
  <c r="X67" i="8"/>
  <c r="X62" i="8"/>
  <c r="AN67" i="8"/>
  <c r="AN62" i="8"/>
  <c r="AF67" i="8"/>
  <c r="AF62" i="8"/>
  <c r="AJ63" i="8"/>
  <c r="AJ69" i="8"/>
  <c r="V62" i="8"/>
  <c r="V67" i="8"/>
  <c r="AA69" i="8"/>
  <c r="AA63" i="8"/>
  <c r="S69" i="8"/>
  <c r="S63" i="8"/>
  <c r="AX45" i="8"/>
  <c r="AZ45" i="8" s="1"/>
  <c r="AQ69" i="8"/>
  <c r="AQ63" i="8"/>
  <c r="AC67" i="8"/>
  <c r="AC62" i="8"/>
  <c r="AX30" i="8"/>
  <c r="AZ30" i="8" s="1"/>
  <c r="S67" i="8"/>
  <c r="S62" i="8"/>
  <c r="AS63" i="8"/>
  <c r="AS69" i="8"/>
  <c r="AC63" i="8"/>
  <c r="AC69" i="8"/>
  <c r="AL69" i="8"/>
  <c r="AL63" i="8"/>
  <c r="AP62" i="8"/>
  <c r="AP67" i="8"/>
  <c r="AN63" i="8"/>
  <c r="AN69" i="8"/>
  <c r="AB63" i="8"/>
  <c r="AB69" i="8"/>
  <c r="AB67" i="8"/>
  <c r="AB62" i="8"/>
  <c r="T63" i="8"/>
  <c r="T69" i="8"/>
  <c r="AX39" i="8"/>
  <c r="AD62" i="8"/>
  <c r="AD67" i="8"/>
  <c r="AP69" i="8"/>
  <c r="AP63" i="8"/>
  <c r="Y62" i="8"/>
  <c r="Y67" i="8"/>
  <c r="AE69" i="8"/>
  <c r="AE63" i="8"/>
  <c r="W69" i="8"/>
  <c r="W63" i="8"/>
  <c r="AK67" i="8"/>
  <c r="AK62" i="8"/>
  <c r="AM62" i="8"/>
  <c r="AM67" i="8"/>
  <c r="AM69" i="8"/>
  <c r="AM63" i="8"/>
  <c r="AG63" i="8"/>
  <c r="AG69" i="8"/>
  <c r="W67" i="8"/>
  <c r="W62" i="8"/>
  <c r="X63" i="8"/>
  <c r="X69" i="8"/>
  <c r="T67" i="8"/>
  <c r="T62" i="8"/>
  <c r="AX27" i="8"/>
  <c r="Z69" i="8"/>
  <c r="Z63" i="8"/>
  <c r="AL62" i="8"/>
  <c r="AL67" i="8"/>
  <c r="V63" i="8"/>
  <c r="V69" i="8"/>
  <c r="AH62" i="8"/>
  <c r="AH67" i="8"/>
  <c r="AF63" i="8"/>
  <c r="AF69" i="8"/>
  <c r="AG67" i="8"/>
  <c r="AG62" i="8"/>
  <c r="AI69" i="8"/>
  <c r="AI63" i="8"/>
  <c r="AX24" i="8"/>
  <c r="AZ24" i="8" s="1"/>
  <c r="AO67" i="8"/>
  <c r="AO62" i="8"/>
  <c r="U63" i="8"/>
  <c r="U69" i="8"/>
  <c r="AK63" i="8"/>
  <c r="AK69" i="8"/>
  <c r="AR69" i="8"/>
  <c r="AR63" i="8"/>
  <c r="AA67" i="8"/>
  <c r="AA62" i="8"/>
  <c r="AH69" i="8"/>
  <c r="AH63" i="8"/>
  <c r="AE67" i="8"/>
  <c r="AE62" i="8"/>
  <c r="AQ67" i="8"/>
  <c r="AQ62" i="8"/>
  <c r="AR67" i="8"/>
  <c r="AR62" i="8"/>
  <c r="AD69" i="8"/>
  <c r="AD63" i="8"/>
  <c r="AT67" i="8"/>
  <c r="AT62" i="8"/>
  <c r="Y63" i="8"/>
  <c r="Y69" i="8"/>
  <c r="AX42" i="8"/>
  <c r="AZ42" i="8" s="1"/>
  <c r="U67" i="8"/>
  <c r="U62" i="8"/>
  <c r="AS67" i="8"/>
  <c r="AS62" i="8"/>
  <c r="AO63" i="8"/>
  <c r="AO69" i="8"/>
  <c r="AX48" i="8"/>
  <c r="AZ48" i="8" s="1"/>
  <c r="U24" i="6"/>
  <c r="U23" i="6"/>
  <c r="U22" i="6"/>
  <c r="AZ39" i="8" l="1"/>
  <c r="AX63" i="8"/>
  <c r="AZ63" i="8" s="1"/>
  <c r="AX62" i="8"/>
  <c r="AZ62" i="8" s="1"/>
  <c r="AZ27" i="8"/>
  <c r="F51" i="8"/>
  <c r="F48" i="8"/>
  <c r="F45" i="8"/>
  <c r="F42" i="8"/>
  <c r="F39" i="8"/>
  <c r="F36" i="8"/>
  <c r="F33" i="8"/>
  <c r="F30" i="8"/>
  <c r="F27" i="8"/>
  <c r="B25" i="8"/>
  <c r="B28" i="8" s="1"/>
  <c r="B31" i="8" s="1"/>
  <c r="B34" i="8" s="1"/>
  <c r="B37" i="8" s="1"/>
  <c r="B40" i="8" s="1"/>
  <c r="B43" i="8" s="1"/>
  <c r="B46" i="8" s="1"/>
  <c r="B49" i="8" s="1"/>
  <c r="B52" i="8" s="1"/>
  <c r="B55" i="8" s="1"/>
  <c r="B58" i="8" s="1"/>
  <c r="BC14" i="8"/>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<sst xmlns="http://schemas.openxmlformats.org/spreadsheetml/2006/main" count="1438" uniqueCount="214">
  <si>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</si>
  <si>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</si>
  <si>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</si>
  <si>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</si>
  <si>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</si>
  <si>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</si>
  <si>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</si>
  <si>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</si>
  <si>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</si>
  <si>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</si>
  <si>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</si>
  <si>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</si>
  <si>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</si>
  <si>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</si>
  <si>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</si>
  <si>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</si>
  <si>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</si>
  <si>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</si>
  <si>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</si>
  <si>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</si>
  <si>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</si>
  <si>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</si>
  <si>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</si>
  <si>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</si>
  <si>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</si>
  <si>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</si>
  <si>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</si>
  <si>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</si>
  <si>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</si>
  <si>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</si>
  <si>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</si>
  <si>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</si>
  <si>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</si>
  <si>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</si>
  <si>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</si>
  <si>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</si>
  <si>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</si>
  <si>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</si>
  <si>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</si>
  <si>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</si>
  <si>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</si>
  <si>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</si>
  <si>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</si>
  <si>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</si>
  <si>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</si>
  <si>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</si>
  <si>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</si>
  <si>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</si>
  <si>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</si>
  <si>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</si>
  <si>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</si>
  <si>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</si>
  <si>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</si>
  <si>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</si>
  <si>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</si>
  <si>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</si>
  <si>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</si>
  <si>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</si>
  <si>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</si>
  <si>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</si>
  <si>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</si>
  <si>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</si>
  <si>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</si>
  <si>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</si>
  <si>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</si>
  <si>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</si>
  <si>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</si>
  <si>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</si>
  <si>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</si>
  <si>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</si>
  <si>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</si>
  <si>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</si>
  <si>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</si>
  <si>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</si>
  <si>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</si>
  <si>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</si>
  <si>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</si>
  <si>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</si>
  <si>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</si>
  <si>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</si>
  <si>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</si>
  <si>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</si>
  <si>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</si>
  <si>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</si>
  <si>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</si>
  <si>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</si>
  <si>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</si>
  <si>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</si>
  <si>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</si>
  <si>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</si>
  <si>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</si>
  <si>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</si>
  <si>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</si>
  <si>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</si>
  <si>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</si>
  <si>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</si>
  <si>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</si>
  <si>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</si>
  <si>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</si>
  <si>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</si>
  <si>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</si>
  <si>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</si>
  <si>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</si>
  <si>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</si>
  <si>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介護職員</t>
    <rPh sb="0" eb="2">
      <t>カイゴ</t>
    </rPh>
    <rPh sb="2" eb="4">
      <t>ショクイン</t>
    </rPh>
    <phoneticPr fontId="2"/>
  </si>
  <si>
    <t>機能訓練指導員</t>
    <rPh sb="0" eb="2">
      <t>キノウ</t>
    </rPh>
    <rPh sb="2" eb="4">
      <t>クンレン</t>
    </rPh>
    <rPh sb="4" eb="7">
      <t>シドウイン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</si>
  <si>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</si>
  <si>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</si>
  <si>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</si>
  <si>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</si>
  <si>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</si>
  <si>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</si>
  <si>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</si>
  <si>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</si>
  <si>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</si>
  <si>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</si>
  <si>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</si>
  <si>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</si>
  <si>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</si>
  <si>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　G列・・・「機能訓練指導員」</t>
    <rPh sb="2" eb="3">
      <t>レツ</t>
    </rPh>
    <rPh sb="7" eb="9">
      <t>キノウ</t>
    </rPh>
    <rPh sb="9" eb="11">
      <t>クンレン</t>
    </rPh>
    <rPh sb="11" eb="14">
      <t>シドウイン</t>
    </rPh>
    <phoneticPr fontId="2"/>
  </si>
  <si>
    <t>非常勤で兼務</t>
    <rPh sb="0" eb="1">
      <t>ヒ</t>
    </rPh>
    <rPh sb="1" eb="3">
      <t>ジョウキン</t>
    </rPh>
    <rPh sb="4" eb="6">
      <t>ケンム</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</si>
  <si>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</si>
  <si>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</si>
  <si>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</si>
  <si>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</si>
  <si>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</si>
  <si>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</si>
  <si>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</si>
  <si>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</si>
  <si>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</si>
  <si>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</si>
  <si>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</si>
  <si>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</si>
  <si>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</si>
  <si>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</si>
  <si>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</si>
  <si>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</si>
  <si>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</si>
  <si>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</si>
  <si>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</si>
  <si>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　(1) 「４週」・「暦月」のいずれかを選択してください。</t>
    <rPh sb="7" eb="8">
      <t>シュウ</t>
    </rPh>
    <rPh sb="11" eb="12">
      <t>レキ</t>
    </rPh>
    <rPh sb="12" eb="13">
      <t>ツキ</t>
    </rPh>
    <rPh sb="20" eb="22">
      <t>センタク</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</si>
  <si>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</si>
  <si>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</si>
  <si>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</si>
  <si>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</si>
  <si>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</si>
  <si>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</si>
  <si>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</si>
  <si>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</si>
  <si>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</si>
  <si>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</si>
  <si>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</si>
  <si>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</si>
  <si>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</si>
  <si>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</si>
  <si>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</si>
  <si>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</si>
  <si>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</si>
  <si>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</si>
  <si>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</si>
  <si>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</si>
  <si>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</si>
  <si>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</si>
  <si>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</si>
  <si>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(9) 従業者の氏名を記入してください。</t>
    <rPh sb="5" eb="8">
      <t>ジュウギョウシャ</t>
    </rPh>
    <rPh sb="9" eb="11">
      <t>シメイ</t>
    </rPh>
    <rPh sb="12" eb="14">
      <t>キニュウ</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</si>
  <si>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</si>
  <si>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</si>
  <si>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</si>
  <si>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</si>
  <si>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</si>
  <si>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</si>
  <si>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</si>
  <si>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</si>
  <si>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</si>
  <si>
    <t>下記の記入方法に従って、入力してください。</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</si>
  <si>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</si>
  <si>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</si>
  <si>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</si>
  <si>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xml:space="preserve"> 　　 記入の順序は、職種ごとにまとめてください。</t>
    <rPh sb="4" eb="6">
      <t>キニュウ</t>
    </rPh>
    <rPh sb="7" eb="9">
      <t>ジュンジョ</t>
    </rPh>
    <rPh sb="11" eb="13">
      <t>ショクシュ</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</si>
  <si>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</si>
  <si>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</si>
  <si>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　　　当該事業所における勤務時間が、当該事業所において定められている常勤の従業者が勤務すべき時間数に達していることをいいます。雇用の形態は考慮しません。</t>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</si>
  <si>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</si>
  <si>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</si>
  <si>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</si>
  <si>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</si>
  <si>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</si>
  <si>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</si>
  <si>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</si>
  <si>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</si>
  <si>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</si>
  <si>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</si>
  <si>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その他、特記事項欄としてもご活用ください。</t>
    <rPh sb="6" eb="7">
      <t>タ</t>
    </rPh>
    <rPh sb="8" eb="10">
      <t>トッキ</t>
    </rPh>
    <rPh sb="10" eb="12">
      <t>ジコウ</t>
    </rPh>
    <rPh sb="12" eb="13">
      <t>ラン</t>
    </rPh>
    <rPh sb="18" eb="20">
      <t>カツヨウ</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</si>
  <si>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</si>
  <si>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</si>
  <si>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</si>
  <si>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</si>
  <si>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</si>
  <si>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休憩時間1時間は「1:00」、休憩時間45分は「00:45」と入力してください。</t>
  </si>
  <si>
    <t>うち、休憩時間</t>
    <rPh sb="3" eb="5">
      <t>キュウケイ</t>
    </rPh>
    <rPh sb="5" eb="7">
      <t>ジカン</t>
    </rPh>
    <phoneticPr fontId="2"/>
  </si>
  <si>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</si>
  <si>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</si>
  <si>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</si>
  <si>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</si>
  <si>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</si>
  <si>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機能訓練指導員、介護職員</t>
    <rPh sb="0" eb="2">
      <t>キノウ</t>
    </rPh>
    <rPh sb="2" eb="4">
      <t>クンレン</t>
    </rPh>
    <rPh sb="4" eb="7">
      <t>シドウイン</t>
    </rPh>
    <rPh sb="8" eb="10">
      <t>カイゴ</t>
    </rPh>
    <rPh sb="10" eb="12">
      <t>ショクイン</t>
    </rPh>
    <phoneticPr fontId="2"/>
  </si>
  <si>
    <t>看護職員、機能訓練指導員</t>
    <rPh sb="0" eb="2">
      <t>カンゴ</t>
    </rPh>
    <rPh sb="2" eb="4">
      <t>ショクイン</t>
    </rPh>
    <rPh sb="5" eb="7">
      <t>キノウ</t>
    </rPh>
    <rPh sb="7" eb="9">
      <t>クンレン</t>
    </rPh>
    <rPh sb="9" eb="12">
      <t>シドウイン</t>
    </rPh>
    <phoneticPr fontId="2"/>
  </si>
  <si>
    <t>看護職員、介護職員</t>
    <rPh sb="0" eb="2">
      <t>カンゴ</t>
    </rPh>
    <rPh sb="2" eb="4">
      <t>ショクイン</t>
    </rPh>
    <rPh sb="5" eb="7">
      <t>カイゴ</t>
    </rPh>
    <rPh sb="7" eb="9">
      <t>ショクイン</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</si>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</sst>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2"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1"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4"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5"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6" fillId="3" borderId="14" xfId="0" applyNumberFormat="1" applyFont="1" applyFill="1" applyBorder="1" applyAlignment="1" applyProtection="1">
      <alignment horizontal="center" vertical="center"/>
    </xf>
    <xf numFmtId="20" fontId="16" fillId="5" borderId="14" xfId="0" applyNumberFormat="1" applyFont="1" applyFill="1" applyBorder="1" applyAlignment="1" applyProtection="1">
      <alignment horizontal="center" vertical="center"/>
      <protection locked="0"/>
    </xf>
    <xf numFmtId="0" fontId="16"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18" fillId="3" borderId="0" xfId="0" applyFont="1" applyFill="1" applyAlignment="1" applyProtection="1">
      <alignment horizontal="left" vertical="center"/>
    </xf>
    <xf numFmtId="0" fontId="16" fillId="3" borderId="0" xfId="0" applyFont="1" applyFill="1" applyAlignment="1" applyProtection="1">
      <alignment horizontal="center" vertical="center"/>
    </xf>
    <xf numFmtId="0" fontId="16" fillId="3" borderId="0" xfId="0" applyFont="1" applyFill="1" applyProtection="1">
      <alignment vertical="center"/>
    </xf>
    <xf numFmtId="0" fontId="16" fillId="3" borderId="0" xfId="0" applyFont="1" applyFill="1" applyAlignment="1" applyProtection="1">
      <alignment horizontal="left"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6" fillId="3" borderId="14" xfId="0" applyFont="1" applyFill="1" applyBorder="1" applyAlignment="1" applyProtection="1">
      <alignment horizontal="center" vertical="center"/>
    </xf>
    <xf numFmtId="0" fontId="16" fillId="3" borderId="14" xfId="0" applyNumberFormat="1" applyFont="1" applyFill="1" applyBorder="1" applyAlignment="1" applyProtection="1">
      <alignment horizontal="center" vertical="center"/>
    </xf>
    <xf numFmtId="0" fontId="16" fillId="3" borderId="14" xfId="1" applyNumberFormat="1" applyFont="1" applyFill="1" applyBorder="1" applyAlignment="1" applyProtection="1">
      <alignment horizontal="center" vertical="center"/>
    </xf>
    <xf numFmtId="20" fontId="16" fillId="3" borderId="14"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6" fillId="3" borderId="0" xfId="0" applyFont="1" applyFill="1" applyAlignment="1" applyProtection="1">
      <alignment vertical="center"/>
    </xf>
    <xf numFmtId="0" fontId="16"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4"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1"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0" fillId="3" borderId="0" xfId="0" applyFont="1" applyFill="1" applyBorder="1">
      <alignment vertical="center"/>
    </xf>
    <xf numFmtId="0" fontId="8" fillId="3" borderId="0" xfId="0" applyFont="1" applyFill="1" applyBorder="1">
      <alignment vertical="center"/>
    </xf>
    <xf numFmtId="0" fontId="21"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2" fillId="3" borderId="32" xfId="0" applyFont="1" applyFill="1" applyBorder="1" applyAlignment="1">
      <alignment horizontal="center" vertical="center"/>
    </xf>
    <xf numFmtId="0" fontId="22" fillId="3" borderId="52" xfId="0" applyFont="1" applyFill="1" applyBorder="1" applyAlignment="1">
      <alignment horizontal="center" vertical="center"/>
    </xf>
    <xf numFmtId="0" fontId="22" fillId="3" borderId="54" xfId="0" applyFont="1" applyFill="1" applyBorder="1" applyAlignment="1">
      <alignment horizontal="center" vertical="center"/>
    </xf>
    <xf numFmtId="0" fontId="21" fillId="3" borderId="52" xfId="0" applyFont="1" applyFill="1" applyBorder="1" applyAlignment="1">
      <alignment horizontal="center" vertical="center"/>
    </xf>
    <xf numFmtId="0" fontId="21" fillId="3" borderId="53" xfId="0" applyFont="1" applyFill="1" applyBorder="1" applyAlignment="1">
      <alignment horizontal="center" vertical="center"/>
    </xf>
    <xf numFmtId="0" fontId="22" fillId="3" borderId="79" xfId="0" applyFont="1" applyFill="1" applyBorder="1">
      <alignment vertical="center"/>
    </xf>
    <xf numFmtId="0" fontId="21" fillId="3" borderId="80" xfId="0" applyFont="1" applyFill="1" applyBorder="1">
      <alignment vertical="center"/>
    </xf>
    <xf numFmtId="0" fontId="21" fillId="3" borderId="81" xfId="0" applyFont="1" applyFill="1" applyBorder="1">
      <alignment vertical="center"/>
    </xf>
    <xf numFmtId="0" fontId="22" fillId="3" borderId="13" xfId="0" applyFont="1" applyFill="1" applyBorder="1">
      <alignment vertical="center"/>
    </xf>
    <xf numFmtId="0" fontId="22" fillId="3" borderId="14" xfId="0" applyFont="1" applyFill="1" applyBorder="1">
      <alignment vertical="center"/>
    </xf>
    <xf numFmtId="0" fontId="22" fillId="3" borderId="15" xfId="0" applyFont="1" applyFill="1" applyBorder="1">
      <alignment vertical="center"/>
    </xf>
    <xf numFmtId="0" fontId="21" fillId="3" borderId="14" xfId="0" applyFont="1" applyFill="1" applyBorder="1">
      <alignment vertical="center"/>
    </xf>
    <xf numFmtId="0" fontId="21" fillId="3" borderId="15" xfId="0" applyFont="1" applyFill="1" applyBorder="1">
      <alignment vertical="center"/>
    </xf>
    <xf numFmtId="0" fontId="21" fillId="3" borderId="21" xfId="0" applyFont="1" applyFill="1" applyBorder="1">
      <alignment vertical="center"/>
    </xf>
    <xf numFmtId="0" fontId="21" fillId="3" borderId="22" xfId="0" applyFont="1" applyFill="1" applyBorder="1">
      <alignment vertical="center"/>
    </xf>
    <xf numFmtId="0" fontId="21"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3" fillId="3" borderId="0" xfId="0" applyFont="1" applyFill="1">
      <alignment vertical="center"/>
    </xf>
    <xf numFmtId="0" fontId="21"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2" fillId="3" borderId="80" xfId="0" applyFont="1" applyFill="1" applyBorder="1" applyAlignment="1">
      <alignment vertical="center" shrinkToFit="1"/>
    </xf>
    <xf numFmtId="0" fontId="22" fillId="3" borderId="73" xfId="0" applyFont="1" applyFill="1" applyBorder="1" applyAlignment="1">
      <alignment vertical="center" shrinkToFit="1"/>
    </xf>
    <xf numFmtId="0" fontId="22" fillId="3" borderId="14" xfId="0" applyFont="1" applyFill="1" applyBorder="1" applyAlignment="1">
      <alignment vertical="center" shrinkToFit="1"/>
    </xf>
    <xf numFmtId="0" fontId="22" fillId="3" borderId="69" xfId="0" applyFont="1" applyFill="1" applyBorder="1" applyAlignment="1">
      <alignment vertical="center" shrinkToFit="1"/>
    </xf>
    <xf numFmtId="0" fontId="21" fillId="3" borderId="14" xfId="0" applyFont="1" applyFill="1" applyBorder="1" applyAlignment="1">
      <alignment vertical="center" shrinkToFit="1"/>
    </xf>
    <xf numFmtId="0" fontId="21"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3" fillId="3" borderId="1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1" fillId="0" borderId="84" xfId="0" applyFont="1" applyFill="1" applyBorder="1" applyAlignment="1">
      <alignment horizontal="center" vertical="center" wrapText="1"/>
    </xf>
    <xf numFmtId="0" fontId="11" fillId="0" borderId="85" xfId="0" applyFont="1" applyFill="1" applyBorder="1" applyAlignment="1">
      <alignment horizontal="center" vertical="center" wrapText="1"/>
    </xf>
    <xf numFmtId="0" fontId="11"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1" fillId="0" borderId="55"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6"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1" fillId="3" borderId="76" xfId="0" applyFont="1" applyFill="1" applyBorder="1" applyAlignment="1">
      <alignment horizontal="center" vertical="center"/>
    </xf>
    <xf numFmtId="0" fontId="21" fillId="3" borderId="77" xfId="0" applyFont="1" applyFill="1" applyBorder="1" applyAlignment="1">
      <alignment horizontal="center" vertical="center"/>
    </xf>
    <xf numFmtId="0" fontId="21"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1" fillId="0" borderId="55" xfId="0" applyFont="1" applyFill="1" applyBorder="1" applyAlignment="1" applyProtection="1">
      <alignment horizontal="center" vertical="center" wrapText="1"/>
    </xf>
    <xf numFmtId="0" fontId="11" fillId="0" borderId="56" xfId="0" applyFont="1" applyFill="1" applyBorder="1" applyAlignment="1" applyProtection="1">
      <alignment horizontal="center" vertical="center" wrapText="1"/>
    </xf>
    <xf numFmtId="0" fontId="11"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3" fillId="3" borderId="10" xfId="0" applyFont="1" applyFill="1" applyBorder="1" applyAlignment="1" applyProtection="1">
      <alignment horizontal="center" vertical="center" wrapText="1"/>
    </xf>
    <xf numFmtId="0" fontId="13" fillId="3" borderId="35" xfId="0"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0" fontId="13" fillId="3" borderId="34"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wrapText="1"/>
    </xf>
    <xf numFmtId="0" fontId="13" fillId="3" borderId="33" xfId="0" applyFont="1" applyFill="1" applyBorder="1" applyAlignment="1" applyProtection="1">
      <alignment horizontal="center" vertical="center" wrapText="1"/>
    </xf>
    <xf numFmtId="0" fontId="13" fillId="3" borderId="4" xfId="0" applyFont="1" applyFill="1" applyBorder="1" applyAlignment="1" applyProtection="1">
      <alignment horizontal="center" vertical="center" wrapText="1"/>
    </xf>
    <xf numFmtId="0" fontId="13" fillId="3" borderId="6" xfId="0" applyFont="1" applyFill="1" applyBorder="1" applyAlignment="1" applyProtection="1">
      <alignment horizontal="center" vertical="center" wrapText="1"/>
    </xf>
    <xf numFmtId="0" fontId="13" fillId="3" borderId="11" xfId="0" applyFont="1" applyFill="1" applyBorder="1" applyAlignment="1" applyProtection="1">
      <alignment horizontal="center" vertical="center" wrapText="1"/>
    </xf>
    <xf numFmtId="0" fontId="13" fillId="3" borderId="12" xfId="0" applyFont="1" applyFill="1" applyBorder="1" applyAlignment="1" applyProtection="1">
      <alignment horizontal="center" vertical="center" wrapText="1"/>
    </xf>
    <xf numFmtId="0" fontId="13" fillId="3" borderId="18" xfId="0" applyFont="1" applyFill="1" applyBorder="1" applyAlignment="1" applyProtection="1">
      <alignment horizontal="center" vertical="center" wrapText="1"/>
    </xf>
    <xf numFmtId="0" fontId="13"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topLeftCell="A43" zoomScale="70" zoomScaleNormal="70" zoomScaleSheetLayoutView="70" workbookViewId="0">
      <selection activeCell="V79" sqref="V79"/>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172</v>
      </c>
      <c r="D1" s="11"/>
      <c r="E1" s="11"/>
      <c r="F1" s="11"/>
      <c r="G1" s="11"/>
      <c r="H1" s="5" t="s">
        <v>0</v>
      </c>
      <c r="J1" s="5"/>
      <c r="L1" s="11"/>
      <c r="M1" s="11"/>
      <c r="N1" s="11"/>
      <c r="O1" s="11"/>
      <c r="P1" s="11"/>
      <c r="Q1" s="11"/>
      <c r="R1" s="11"/>
      <c r="AM1" s="8"/>
      <c r="AN1" s="7"/>
      <c r="AO1" s="7" t="s">
        <v>68</v>
      </c>
      <c r="AP1" s="299" t="s">
        <v>168</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4</v>
      </c>
      <c r="AA2" s="331"/>
      <c r="AB2" s="101" t="s">
        <v>65</v>
      </c>
      <c r="AC2" s="332">
        <f>IF(Z2=0,"",YEAR(DATE(2018+Z2,1,1)))</f>
        <v>2022</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101</v>
      </c>
      <c r="BB3" s="333" t="s">
        <v>131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132</v>
      </c>
      <c r="BB4" s="333" t="s">
        <v>133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143</v>
      </c>
      <c r="AM6" s="124"/>
      <c r="AN6" s="124"/>
      <c r="AO6" s="124"/>
      <c r="AP6" s="124"/>
      <c r="AQ6" s="124"/>
      <c r="AR6" s="124"/>
      <c r="AS6" s="124"/>
      <c r="AT6" s="151"/>
      <c r="AU6" s="151"/>
      <c r="AV6" s="157"/>
      <c r="AW6" s="124"/>
      <c r="AX6" s="292">
        <v>40</v>
      </c>
      <c r="AY6" s="293"/>
      <c r="AZ6" s="157" t="s">
        <v>144</v>
      </c>
      <c r="BA6" s="124"/>
      <c r="BB6" s="292">
        <v>160</v>
      </c>
      <c r="BC6" s="293"/>
      <c r="BD6" s="157" t="s">
        <v>145</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146</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147</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92</v>
      </c>
      <c r="C17" s="372" t="s">
        <v>148</v>
      </c>
      <c r="D17" s="373"/>
      <c r="E17" s="374"/>
      <c r="F17" s="98"/>
      <c r="G17" s="381" t="s">
        <v>149</v>
      </c>
      <c r="H17" s="384" t="s">
        <v>150</v>
      </c>
      <c r="I17" s="373"/>
      <c r="J17" s="373"/>
      <c r="K17" s="374"/>
      <c r="L17" s="384" t="s">
        <v>151</v>
      </c>
      <c r="M17" s="373"/>
      <c r="N17" s="373"/>
      <c r="O17" s="387"/>
      <c r="P17" s="390"/>
      <c r="Q17" s="391"/>
      <c r="R17" s="392"/>
      <c r="S17" s="316" t="s">
        <v>152</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153</v>
      </c>
      <c r="BA17" s="326"/>
      <c r="BB17" s="301" t="s">
        <v>154</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 t="shared" ref="S21:AT21" si="0">IF(S20=1,"日",IF(S20=2,"月",IF(S20=3,"火",IF(S20=4,"水",IF(S20=5,"木",IF(S20=6,"金","土"))))))</f>
        <v>金</v>
      </c>
      <c r="T21" s="111" t="str">
        <f t="shared" si="0"/>
        <v>土</v>
      </c>
      <c r="U21" s="111" t="str">
        <f t="shared" si="0"/>
        <v>日</v>
      </c>
      <c r="V21" s="111" t="str">
        <f t="shared" si="0"/>
        <v>月</v>
      </c>
      <c r="W21" s="111" t="str">
        <f t="shared" si="0"/>
        <v>火</v>
      </c>
      <c r="X21" s="111" t="str">
        <f t="shared" si="0"/>
        <v>水</v>
      </c>
      <c r="Y21" s="112" t="str">
        <f t="shared" si="0"/>
        <v>木</v>
      </c>
      <c r="Z21" s="110" t="str">
        <f t="shared" si="0"/>
        <v>金</v>
      </c>
      <c r="AA21" s="111" t="str">
        <f t="shared" si="0"/>
        <v>土</v>
      </c>
      <c r="AB21" s="111" t="str">
        <f t="shared" si="0"/>
        <v>日</v>
      </c>
      <c r="AC21" s="111" t="str">
        <f t="shared" si="0"/>
        <v>月</v>
      </c>
      <c r="AD21" s="111" t="str">
        <f t="shared" si="0"/>
        <v>火</v>
      </c>
      <c r="AE21" s="111" t="str">
        <f t="shared" si="0"/>
        <v>水</v>
      </c>
      <c r="AF21" s="112" t="str">
        <f t="shared" si="0"/>
        <v>木</v>
      </c>
      <c r="AG21" s="110" t="str">
        <f t="shared" si="0"/>
        <v>金</v>
      </c>
      <c r="AH21" s="111" t="str">
        <f t="shared" si="0"/>
        <v>土</v>
      </c>
      <c r="AI21" s="111" t="str">
        <f t="shared" si="0"/>
        <v>日</v>
      </c>
      <c r="AJ21" s="111" t="str">
        <f t="shared" si="0"/>
        <v>月</v>
      </c>
      <c r="AK21" s="111" t="str">
        <f t="shared" si="0"/>
        <v>火</v>
      </c>
      <c r="AL21" s="111" t="str">
        <f t="shared" si="0"/>
        <v>水</v>
      </c>
      <c r="AM21" s="112" t="str">
        <f t="shared" si="0"/>
        <v>木</v>
      </c>
      <c r="AN21" s="110" t="str">
        <f t="shared" si="0"/>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155</v>
      </c>
      <c r="H62" s="473"/>
      <c r="I62" s="473"/>
      <c r="J62" s="473"/>
      <c r="K62" s="473"/>
      <c r="L62" s="473"/>
      <c r="M62" s="473"/>
      <c r="N62" s="473"/>
      <c r="O62" s="473"/>
      <c r="P62" s="473"/>
      <c r="Q62" s="473"/>
      <c r="R62" s="474"/>
      <c r="S62" s="269" t="str">
        <f t="shared" ref="S62:AW62" si="1">IF(SUMIF($F$22:$F$60, "生活相談員", S22:S60)=0,"",SUMIF($F$22:$F$60,"生活相談員",S22:S60))</f>
        <v/>
      </c>
      <c r="T62" s="270" t="str">
        <f t="shared" si="1"/>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156</v>
      </c>
      <c r="H63" s="488"/>
      <c r="I63" s="488"/>
      <c r="J63" s="488"/>
      <c r="K63" s="488"/>
      <c r="L63" s="488"/>
      <c r="M63" s="488"/>
      <c r="N63" s="488"/>
      <c r="O63" s="488"/>
      <c r="P63" s="488"/>
      <c r="Q63" s="488"/>
      <c r="R63" s="489"/>
      <c r="S63" s="272" t="str">
        <f t="shared" ref="S63:AX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 t="shared" si="2"/>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157</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159</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160</v>
      </c>
      <c r="H66" s="507"/>
      <c r="I66" s="507"/>
      <c r="J66" s="507"/>
      <c r="K66" s="507"/>
      <c r="L66" s="507"/>
      <c r="M66" s="507"/>
      <c r="N66" s="507"/>
      <c r="O66" s="507"/>
      <c r="P66" s="507"/>
      <c r="Q66" s="507"/>
      <c r="R66" s="508"/>
      <c r="S66" s="275" t="str">
        <f t="shared" ref="S66:AW66" si="3">IF(S65&lt;&gt;"",IF(S64&gt;15,((S64-15)/5+1)*S65,S65),"")</f>
        <v/>
      </c>
      <c r="T66" s="276" t="str">
        <f t="shared" si="3"/>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161</v>
      </c>
      <c r="C67" s="305"/>
      <c r="D67" s="305"/>
      <c r="E67" s="305"/>
      <c r="F67" s="305"/>
      <c r="G67" s="305"/>
      <c r="H67" s="305"/>
      <c r="I67" s="305"/>
      <c r="J67" s="305"/>
      <c r="K67" s="306"/>
      <c r="L67" s="456" t="s">
        <v>60</v>
      </c>
      <c r="M67" s="456"/>
      <c r="N67" s="456"/>
      <c r="O67" s="456"/>
      <c r="P67" s="456"/>
      <c r="Q67" s="456"/>
      <c r="R67" s="457"/>
      <c r="S67" s="254" t="str">
        <f t="shared" ref="S67:AB71" si="4">IF($L67="","",IF(COUNTIFS($F$22:$F$60,$L67,S$22:S$60,"&gt;0")=0,"",COUNTIFS($F$22:$F$60,$L67,S$22:S$60,"&gt;0")))</f>
        <v/>
      </c>
      <c r="T67" s="255" t="str">
        <f t="shared" si="4"/>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ref="AC67:AL71" si="5">IF($L67="","",IF(COUNTIFS($F$22:$F$60,$L67,AC$22:AC$60,"&gt;0")=0,"",COUNTIFS($F$22:$F$60,$L67,AC$22:AC$60,"&gt;0")))</f>
        <v/>
      </c>
      <c r="AD67" s="255" t="str">
        <f t="shared" si="5"/>
        <v/>
      </c>
      <c r="AE67" s="255" t="str">
        <f t="shared" si="5"/>
        <v/>
      </c>
      <c r="AF67" s="256" t="str">
        <f t="shared" si="5"/>
        <v/>
      </c>
      <c r="AG67" s="255" t="str">
        <f t="shared" si="5"/>
        <v/>
      </c>
      <c r="AH67" s="255" t="str">
        <f t="shared" si="5"/>
        <v/>
      </c>
      <c r="AI67" s="255" t="str">
        <f t="shared" si="5"/>
        <v/>
      </c>
      <c r="AJ67" s="255" t="str">
        <f t="shared" si="5"/>
        <v/>
      </c>
      <c r="AK67" s="255" t="str">
        <f t="shared" si="5"/>
        <v/>
      </c>
      <c r="AL67" s="255" t="str">
        <f t="shared" si="5"/>
        <v/>
      </c>
      <c r="AM67" s="256" t="str">
        <f t="shared" ref="AM67:AW71" si="6">IF($L67="","",IF(COUNTIFS($F$22:$F$60,$L67,AM$22:AM$60,"&gt;0")=0,"",COUNTIFS($F$22:$F$60,$L67,AM$22:AM$60,"&gt;0")))</f>
        <v/>
      </c>
      <c r="AN67" s="255" t="str">
        <f t="shared" si="6"/>
        <v/>
      </c>
      <c r="AO67" s="255" t="str">
        <f t="shared" si="6"/>
        <v/>
      </c>
      <c r="AP67" s="255" t="str">
        <f t="shared" si="6"/>
        <v/>
      </c>
      <c r="AQ67" s="255" t="str">
        <f t="shared" si="6"/>
        <v/>
      </c>
      <c r="AR67" s="255" t="str">
        <f t="shared" si="6"/>
        <v/>
      </c>
      <c r="AS67" s="255" t="str">
        <f t="shared" si="6"/>
        <v/>
      </c>
      <c r="AT67" s="256" t="str">
        <f t="shared" si="6"/>
        <v/>
      </c>
      <c r="AU67" s="255" t="str">
        <f t="shared" si="6"/>
        <v/>
      </c>
      <c r="AV67" s="255" t="str">
        <f t="shared" si="6"/>
        <v/>
      </c>
      <c r="AW67" s="256" t="str">
        <f t="shared" si="6"/>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si="4"/>
        <v/>
      </c>
      <c r="T68" s="246" t="str">
        <f t="shared" si="4"/>
        <v/>
      </c>
      <c r="U68" s="246" t="str">
        <f t="shared" si="4"/>
        <v/>
      </c>
      <c r="V68" s="246" t="str">
        <f t="shared" si="4"/>
        <v/>
      </c>
      <c r="W68" s="246" t="str">
        <f t="shared" si="4"/>
        <v/>
      </c>
      <c r="X68" s="246" t="str">
        <f t="shared" si="4"/>
        <v/>
      </c>
      <c r="Y68" s="247" t="str">
        <f t="shared" si="4"/>
        <v/>
      </c>
      <c r="Z68" s="258" t="str">
        <f t="shared" si="4"/>
        <v/>
      </c>
      <c r="AA68" s="246" t="str">
        <f t="shared" si="4"/>
        <v/>
      </c>
      <c r="AB68" s="246" t="str">
        <f t="shared" si="4"/>
        <v/>
      </c>
      <c r="AC68" s="246" t="str">
        <f t="shared" si="5"/>
        <v/>
      </c>
      <c r="AD68" s="246" t="str">
        <f t="shared" si="5"/>
        <v/>
      </c>
      <c r="AE68" s="246" t="str">
        <f t="shared" si="5"/>
        <v/>
      </c>
      <c r="AF68" s="247" t="str">
        <f t="shared" si="5"/>
        <v/>
      </c>
      <c r="AG68" s="246" t="str">
        <f t="shared" si="5"/>
        <v/>
      </c>
      <c r="AH68" s="246" t="str">
        <f t="shared" si="5"/>
        <v/>
      </c>
      <c r="AI68" s="246" t="str">
        <f t="shared" si="5"/>
        <v/>
      </c>
      <c r="AJ68" s="246" t="str">
        <f t="shared" si="5"/>
        <v/>
      </c>
      <c r="AK68" s="246" t="str">
        <f t="shared" si="5"/>
        <v/>
      </c>
      <c r="AL68" s="246" t="str">
        <f t="shared" si="5"/>
        <v/>
      </c>
      <c r="AM68" s="247" t="str">
        <f t="shared" si="6"/>
        <v/>
      </c>
      <c r="AN68" s="246" t="str">
        <f t="shared" si="6"/>
        <v/>
      </c>
      <c r="AO68" s="246" t="str">
        <f t="shared" si="6"/>
        <v/>
      </c>
      <c r="AP68" s="246" t="str">
        <f t="shared" si="6"/>
        <v/>
      </c>
      <c r="AQ68" s="246" t="str">
        <f t="shared" si="6"/>
        <v/>
      </c>
      <c r="AR68" s="246" t="str">
        <f t="shared" si="6"/>
        <v/>
      </c>
      <c r="AS68" s="246" t="str">
        <f t="shared" si="6"/>
        <v/>
      </c>
      <c r="AT68" s="247" t="str">
        <f t="shared" si="6"/>
        <v/>
      </c>
      <c r="AU68" s="246" t="str">
        <f t="shared" si="6"/>
        <v/>
      </c>
      <c r="AV68" s="246" t="str">
        <f t="shared" si="6"/>
        <v/>
      </c>
      <c r="AW68" s="247" t="str">
        <f t="shared" si="6"/>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4"/>
        <v/>
      </c>
      <c r="T69" s="246" t="str">
        <f t="shared" si="4"/>
        <v/>
      </c>
      <c r="U69" s="246" t="str">
        <f t="shared" si="4"/>
        <v/>
      </c>
      <c r="V69" s="246" t="str">
        <f t="shared" si="4"/>
        <v/>
      </c>
      <c r="W69" s="246" t="str">
        <f t="shared" si="4"/>
        <v/>
      </c>
      <c r="X69" s="246" t="str">
        <f t="shared" si="4"/>
        <v/>
      </c>
      <c r="Y69" s="247" t="str">
        <f t="shared" si="4"/>
        <v/>
      </c>
      <c r="Z69" s="258" t="str">
        <f t="shared" si="4"/>
        <v/>
      </c>
      <c r="AA69" s="246" t="str">
        <f t="shared" si="4"/>
        <v/>
      </c>
      <c r="AB69" s="246" t="str">
        <f t="shared" si="4"/>
        <v/>
      </c>
      <c r="AC69" s="246" t="str">
        <f t="shared" si="5"/>
        <v/>
      </c>
      <c r="AD69" s="246" t="str">
        <f t="shared" si="5"/>
        <v/>
      </c>
      <c r="AE69" s="246" t="str">
        <f t="shared" si="5"/>
        <v/>
      </c>
      <c r="AF69" s="247" t="str">
        <f t="shared" si="5"/>
        <v/>
      </c>
      <c r="AG69" s="246" t="str">
        <f t="shared" si="5"/>
        <v/>
      </c>
      <c r="AH69" s="246" t="str">
        <f t="shared" si="5"/>
        <v/>
      </c>
      <c r="AI69" s="246" t="str">
        <f t="shared" si="5"/>
        <v/>
      </c>
      <c r="AJ69" s="246" t="str">
        <f t="shared" si="5"/>
        <v/>
      </c>
      <c r="AK69" s="246" t="str">
        <f t="shared" si="5"/>
        <v/>
      </c>
      <c r="AL69" s="246" t="str">
        <f t="shared" si="5"/>
        <v/>
      </c>
      <c r="AM69" s="247" t="str">
        <f t="shared" si="6"/>
        <v/>
      </c>
      <c r="AN69" s="246" t="str">
        <f t="shared" si="6"/>
        <v/>
      </c>
      <c r="AO69" s="246" t="str">
        <f t="shared" si="6"/>
        <v/>
      </c>
      <c r="AP69" s="246" t="str">
        <f t="shared" si="6"/>
        <v/>
      </c>
      <c r="AQ69" s="246" t="str">
        <f t="shared" si="6"/>
        <v/>
      </c>
      <c r="AR69" s="246" t="str">
        <f t="shared" si="6"/>
        <v/>
      </c>
      <c r="AS69" s="246" t="str">
        <f t="shared" si="6"/>
        <v/>
      </c>
      <c r="AT69" s="247" t="str">
        <f t="shared" si="6"/>
        <v/>
      </c>
      <c r="AU69" s="246" t="str">
        <f t="shared" si="6"/>
        <v/>
      </c>
      <c r="AV69" s="246" t="str">
        <f t="shared" si="6"/>
        <v/>
      </c>
      <c r="AW69" s="247" t="str">
        <f t="shared" si="6"/>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4"/>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5"/>
        <v/>
      </c>
      <c r="AD70" s="246" t="str">
        <f t="shared" si="5"/>
        <v/>
      </c>
      <c r="AE70" s="246" t="str">
        <f t="shared" si="5"/>
        <v/>
      </c>
      <c r="AF70" s="247" t="str">
        <f t="shared" si="5"/>
        <v/>
      </c>
      <c r="AG70" s="246" t="str">
        <f t="shared" si="5"/>
        <v/>
      </c>
      <c r="AH70" s="246" t="str">
        <f t="shared" si="5"/>
        <v/>
      </c>
      <c r="AI70" s="246" t="str">
        <f t="shared" si="5"/>
        <v/>
      </c>
      <c r="AJ70" s="246" t="str">
        <f t="shared" si="5"/>
        <v/>
      </c>
      <c r="AK70" s="246" t="str">
        <f t="shared" si="5"/>
        <v/>
      </c>
      <c r="AL70" s="246" t="str">
        <f t="shared" si="5"/>
        <v/>
      </c>
      <c r="AM70" s="247" t="str">
        <f t="shared" si="6"/>
        <v/>
      </c>
      <c r="AN70" s="246" t="str">
        <f t="shared" si="6"/>
        <v/>
      </c>
      <c r="AO70" s="246" t="str">
        <f t="shared" si="6"/>
        <v/>
      </c>
      <c r="AP70" s="246" t="str">
        <f t="shared" si="6"/>
        <v/>
      </c>
      <c r="AQ70" s="246" t="str">
        <f t="shared" si="6"/>
        <v/>
      </c>
      <c r="AR70" s="246" t="str">
        <f t="shared" si="6"/>
        <v/>
      </c>
      <c r="AS70" s="246" t="str">
        <f t="shared" si="6"/>
        <v/>
      </c>
      <c r="AT70" s="247" t="str">
        <f t="shared" si="6"/>
        <v/>
      </c>
      <c r="AU70" s="246" t="str">
        <f t="shared" si="6"/>
        <v/>
      </c>
      <c r="AV70" s="246" t="str">
        <f t="shared" si="6"/>
        <v/>
      </c>
      <c r="AW70" s="247" t="str">
        <f t="shared" si="6"/>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4"/>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5"/>
        <v/>
      </c>
      <c r="AD71" s="260" t="str">
        <f t="shared" si="5"/>
        <v/>
      </c>
      <c r="AE71" s="260" t="str">
        <f t="shared" si="5"/>
        <v/>
      </c>
      <c r="AF71" s="261" t="str">
        <f t="shared" si="5"/>
        <v/>
      </c>
      <c r="AG71" s="260" t="str">
        <f t="shared" si="5"/>
        <v/>
      </c>
      <c r="AH71" s="260" t="str">
        <f t="shared" si="5"/>
        <v/>
      </c>
      <c r="AI71" s="260" t="str">
        <f t="shared" si="5"/>
        <v/>
      </c>
      <c r="AJ71" s="260" t="str">
        <f t="shared" si="5"/>
        <v/>
      </c>
      <c r="AK71" s="260" t="str">
        <f t="shared" si="5"/>
        <v/>
      </c>
      <c r="AL71" s="260" t="str">
        <f t="shared" si="5"/>
        <v/>
      </c>
      <c r="AM71" s="261" t="str">
        <f t="shared" si="6"/>
        <v/>
      </c>
      <c r="AN71" s="260" t="str">
        <f t="shared" si="6"/>
        <v/>
      </c>
      <c r="AO71" s="260" t="str">
        <f t="shared" si="6"/>
        <v/>
      </c>
      <c r="AP71" s="260" t="str">
        <f t="shared" si="6"/>
        <v/>
      </c>
      <c r="AQ71" s="260" t="str">
        <f t="shared" si="6"/>
        <v/>
      </c>
      <c r="AR71" s="260" t="str">
        <f t="shared" si="6"/>
        <v/>
      </c>
      <c r="AS71" s="260" t="str">
        <f t="shared" si="6"/>
        <v/>
      </c>
      <c r="AT71" s="261" t="str">
        <f t="shared" si="6"/>
        <v/>
      </c>
      <c r="AU71" s="260" t="str">
        <f t="shared" si="6"/>
        <v/>
      </c>
      <c r="AV71" s="260" t="str">
        <f t="shared" si="6"/>
        <v/>
      </c>
      <c r="AW71" s="261" t="str">
        <f t="shared" si="6"/>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topLeftCell="A91" zoomScale="70" zoomScaleNormal="70" zoomScaleSheetLayoutView="70" workbookViewId="0">
      <selection activeCell="S55" sqref="S55"/>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172</v>
      </c>
      <c r="D1" s="11"/>
      <c r="E1" s="11"/>
      <c r="F1" s="11"/>
      <c r="G1" s="11"/>
      <c r="H1" s="5" t="s">
        <v>0</v>
      </c>
      <c r="J1" s="5"/>
      <c r="L1" s="11"/>
      <c r="M1" s="11"/>
      <c r="N1" s="11"/>
      <c r="O1" s="11"/>
      <c r="P1" s="11"/>
      <c r="Q1" s="11"/>
      <c r="R1" s="11"/>
      <c r="AM1" s="8"/>
      <c r="AN1" s="7"/>
      <c r="AO1" s="7" t="s">
        <v>68</v>
      </c>
      <c r="AP1" s="299" t="s">
        <v>168</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4</v>
      </c>
      <c r="AA2" s="331"/>
      <c r="AB2" s="101" t="s">
        <v>65</v>
      </c>
      <c r="AC2" s="332">
        <f>IF(Z2=0,"",YEAR(DATE(2018+Z2,1,1)))</f>
        <v>2022</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101</v>
      </c>
      <c r="BB3" s="333" t="s">
        <v>131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132</v>
      </c>
      <c r="BB4" s="333" t="s">
        <v>133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143</v>
      </c>
      <c r="AM6" s="124"/>
      <c r="AN6" s="124"/>
      <c r="AO6" s="124"/>
      <c r="AP6" s="124"/>
      <c r="AQ6" s="124"/>
      <c r="AR6" s="124"/>
      <c r="AS6" s="124"/>
      <c r="AT6" s="151"/>
      <c r="AU6" s="151"/>
      <c r="AV6" s="157"/>
      <c r="AW6" s="124"/>
      <c r="AX6" s="292">
        <v>40</v>
      </c>
      <c r="AY6" s="293"/>
      <c r="AZ6" s="157" t="s">
        <v>144</v>
      </c>
      <c r="BA6" s="124"/>
      <c r="BB6" s="292">
        <v>160</v>
      </c>
      <c r="BC6" s="293"/>
      <c r="BD6" s="157" t="s">
        <v>145</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146</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147</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92</v>
      </c>
      <c r="C17" s="372" t="s">
        <v>148</v>
      </c>
      <c r="D17" s="373"/>
      <c r="E17" s="374"/>
      <c r="F17" s="117"/>
      <c r="G17" s="381" t="s">
        <v>149</v>
      </c>
      <c r="H17" s="384" t="s">
        <v>150</v>
      </c>
      <c r="I17" s="373"/>
      <c r="J17" s="373"/>
      <c r="K17" s="374"/>
      <c r="L17" s="384" t="s">
        <v>151</v>
      </c>
      <c r="M17" s="373"/>
      <c r="N17" s="373"/>
      <c r="O17" s="387"/>
      <c r="P17" s="390"/>
      <c r="Q17" s="391"/>
      <c r="R17" s="392"/>
      <c r="S17" s="316" t="s">
        <v>152</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153</v>
      </c>
      <c r="BA17" s="326"/>
      <c r="BB17" s="301" t="s">
        <v>154</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 t="shared" ref="S21:AT21" si="0">IF(S20=1,"日",IF(S20=2,"月",IF(S20=3,"火",IF(S20=4,"水",IF(S20=5,"木",IF(S20=6,"金","土"))))))</f>
        <v>金</v>
      </c>
      <c r="T21" s="111" t="str">
        <f t="shared" si="0"/>
        <v>土</v>
      </c>
      <c r="U21" s="111" t="str">
        <f t="shared" si="0"/>
        <v>日</v>
      </c>
      <c r="V21" s="111" t="str">
        <f t="shared" si="0"/>
        <v>月</v>
      </c>
      <c r="W21" s="111" t="str">
        <f t="shared" si="0"/>
        <v>火</v>
      </c>
      <c r="X21" s="111" t="str">
        <f t="shared" si="0"/>
        <v>水</v>
      </c>
      <c r="Y21" s="112" t="str">
        <f t="shared" si="0"/>
        <v>木</v>
      </c>
      <c r="Z21" s="110" t="str">
        <f t="shared" si="0"/>
        <v>金</v>
      </c>
      <c r="AA21" s="111" t="str">
        <f t="shared" si="0"/>
        <v>土</v>
      </c>
      <c r="AB21" s="111" t="str">
        <f t="shared" si="0"/>
        <v>日</v>
      </c>
      <c r="AC21" s="111" t="str">
        <f t="shared" si="0"/>
        <v>月</v>
      </c>
      <c r="AD21" s="111" t="str">
        <f t="shared" si="0"/>
        <v>火</v>
      </c>
      <c r="AE21" s="111" t="str">
        <f t="shared" si="0"/>
        <v>水</v>
      </c>
      <c r="AF21" s="112" t="str">
        <f t="shared" si="0"/>
        <v>木</v>
      </c>
      <c r="AG21" s="110" t="str">
        <f t="shared" si="0"/>
        <v>金</v>
      </c>
      <c r="AH21" s="111" t="str">
        <f t="shared" si="0"/>
        <v>土</v>
      </c>
      <c r="AI21" s="111" t="str">
        <f t="shared" si="0"/>
        <v>日</v>
      </c>
      <c r="AJ21" s="111" t="str">
        <f t="shared" si="0"/>
        <v>月</v>
      </c>
      <c r="AK21" s="111" t="str">
        <f t="shared" si="0"/>
        <v>火</v>
      </c>
      <c r="AL21" s="111" t="str">
        <f t="shared" si="0"/>
        <v>水</v>
      </c>
      <c r="AM21" s="112" t="str">
        <f t="shared" si="0"/>
        <v>木</v>
      </c>
      <c r="AN21" s="110" t="str">
        <f t="shared" si="0"/>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155</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156</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157</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159</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160</v>
      </c>
      <c r="H327" s="507"/>
      <c r="I327" s="507"/>
      <c r="J327" s="507"/>
      <c r="K327" s="507"/>
      <c r="L327" s="507"/>
      <c r="M327" s="507"/>
      <c r="N327" s="507"/>
      <c r="O327" s="507"/>
      <c r="P327" s="507"/>
      <c r="Q327" s="507"/>
      <c r="R327" s="508"/>
      <c r="S327" s="275" t="str">
        <f t="shared" ref="S327:AW327" si="3">IF(S326&lt;&gt;"",IF(S325&gt;15,((S325-15)/5+1)*S326,S326),"")</f>
        <v/>
      </c>
      <c r="T327" s="276" t="str">
        <f t="shared" si="3"/>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161</v>
      </c>
      <c r="C328" s="305"/>
      <c r="D328" s="305"/>
      <c r="E328" s="305"/>
      <c r="F328" s="305"/>
      <c r="G328" s="305"/>
      <c r="H328" s="305"/>
      <c r="I328" s="305"/>
      <c r="J328" s="305"/>
      <c r="K328" s="306"/>
      <c r="L328" s="456" t="s">
        <v>60</v>
      </c>
      <c r="M328" s="456"/>
      <c r="N328" s="456"/>
      <c r="O328" s="456"/>
      <c r="P328" s="456"/>
      <c r="Q328" s="456"/>
      <c r="R328" s="457"/>
      <c r="S328" s="254" t="str">
        <f t="shared" ref="S328:AB332" si="4">IF($L328="","",IF(COUNTIFS($F$22:$F$60,$L328,S$22:S$60,"&gt;0")=0,"",COUNTIFS($F$22:$F$60,$L328,S$22:S$60,"&gt;0")))</f>
        <v/>
      </c>
      <c r="T328" s="255" t="str">
        <f t="shared" si="4"/>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ref="AC328:AL332" si="5">IF($L328="","",IF(COUNTIFS($F$22:$F$60,$L328,AC$22:AC$60,"&gt;0")=0,"",COUNTIFS($F$22:$F$60,$L328,AC$22:AC$60,"&gt;0")))</f>
        <v/>
      </c>
      <c r="AD328" s="255" t="str">
        <f t="shared" si="5"/>
        <v/>
      </c>
      <c r="AE328" s="255" t="str">
        <f t="shared" si="5"/>
        <v/>
      </c>
      <c r="AF328" s="256" t="str">
        <f t="shared" si="5"/>
        <v/>
      </c>
      <c r="AG328" s="255" t="str">
        <f t="shared" si="5"/>
        <v/>
      </c>
      <c r="AH328" s="255" t="str">
        <f t="shared" si="5"/>
        <v/>
      </c>
      <c r="AI328" s="255" t="str">
        <f t="shared" si="5"/>
        <v/>
      </c>
      <c r="AJ328" s="255" t="str">
        <f t="shared" si="5"/>
        <v/>
      </c>
      <c r="AK328" s="255" t="str">
        <f t="shared" si="5"/>
        <v/>
      </c>
      <c r="AL328" s="255" t="str">
        <f t="shared" si="5"/>
        <v/>
      </c>
      <c r="AM328" s="256" t="str">
        <f t="shared" ref="AM328:AW332" si="6">IF($L328="","",IF(COUNTIFS($F$22:$F$60,$L328,AM$22:AM$60,"&gt;0")=0,"",COUNTIFS($F$22:$F$60,$L328,AM$22:AM$60,"&gt;0")))</f>
        <v/>
      </c>
      <c r="AN328" s="255" t="str">
        <f t="shared" si="6"/>
        <v/>
      </c>
      <c r="AO328" s="255" t="str">
        <f t="shared" si="6"/>
        <v/>
      </c>
      <c r="AP328" s="255" t="str">
        <f t="shared" si="6"/>
        <v/>
      </c>
      <c r="AQ328" s="255" t="str">
        <f t="shared" si="6"/>
        <v/>
      </c>
      <c r="AR328" s="255" t="str">
        <f t="shared" si="6"/>
        <v/>
      </c>
      <c r="AS328" s="255" t="str">
        <f t="shared" si="6"/>
        <v/>
      </c>
      <c r="AT328" s="256" t="str">
        <f t="shared" si="6"/>
        <v/>
      </c>
      <c r="AU328" s="255" t="str">
        <f t="shared" si="6"/>
        <v/>
      </c>
      <c r="AV328" s="255" t="str">
        <f t="shared" si="6"/>
        <v/>
      </c>
      <c r="AW328" s="256" t="str">
        <f t="shared" si="6"/>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si="4"/>
        <v/>
      </c>
      <c r="T329" s="246" t="str">
        <f t="shared" si="4"/>
        <v/>
      </c>
      <c r="U329" s="246" t="str">
        <f t="shared" si="4"/>
        <v/>
      </c>
      <c r="V329" s="246" t="str">
        <f t="shared" si="4"/>
        <v/>
      </c>
      <c r="W329" s="246" t="str">
        <f t="shared" si="4"/>
        <v/>
      </c>
      <c r="X329" s="246" t="str">
        <f t="shared" si="4"/>
        <v/>
      </c>
      <c r="Y329" s="247" t="str">
        <f t="shared" si="4"/>
        <v/>
      </c>
      <c r="Z329" s="258" t="str">
        <f t="shared" si="4"/>
        <v/>
      </c>
      <c r="AA329" s="246" t="str">
        <f t="shared" si="4"/>
        <v/>
      </c>
      <c r="AB329" s="246" t="str">
        <f t="shared" si="4"/>
        <v/>
      </c>
      <c r="AC329" s="246" t="str">
        <f t="shared" si="5"/>
        <v/>
      </c>
      <c r="AD329" s="246" t="str">
        <f t="shared" si="5"/>
        <v/>
      </c>
      <c r="AE329" s="246" t="str">
        <f t="shared" si="5"/>
        <v/>
      </c>
      <c r="AF329" s="247" t="str">
        <f t="shared" si="5"/>
        <v/>
      </c>
      <c r="AG329" s="246" t="str">
        <f t="shared" si="5"/>
        <v/>
      </c>
      <c r="AH329" s="246" t="str">
        <f t="shared" si="5"/>
        <v/>
      </c>
      <c r="AI329" s="246" t="str">
        <f t="shared" si="5"/>
        <v/>
      </c>
      <c r="AJ329" s="246" t="str">
        <f t="shared" si="5"/>
        <v/>
      </c>
      <c r="AK329" s="246" t="str">
        <f t="shared" si="5"/>
        <v/>
      </c>
      <c r="AL329" s="246" t="str">
        <f t="shared" si="5"/>
        <v/>
      </c>
      <c r="AM329" s="247" t="str">
        <f t="shared" si="6"/>
        <v/>
      </c>
      <c r="AN329" s="246" t="str">
        <f t="shared" si="6"/>
        <v/>
      </c>
      <c r="AO329" s="246" t="str">
        <f t="shared" si="6"/>
        <v/>
      </c>
      <c r="AP329" s="246" t="str">
        <f t="shared" si="6"/>
        <v/>
      </c>
      <c r="AQ329" s="246" t="str">
        <f t="shared" si="6"/>
        <v/>
      </c>
      <c r="AR329" s="246" t="str">
        <f t="shared" si="6"/>
        <v/>
      </c>
      <c r="AS329" s="246" t="str">
        <f t="shared" si="6"/>
        <v/>
      </c>
      <c r="AT329" s="247" t="str">
        <f t="shared" si="6"/>
        <v/>
      </c>
      <c r="AU329" s="246" t="str">
        <f t="shared" si="6"/>
        <v/>
      </c>
      <c r="AV329" s="246" t="str">
        <f t="shared" si="6"/>
        <v/>
      </c>
      <c r="AW329" s="247" t="str">
        <f t="shared" si="6"/>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4"/>
        <v/>
      </c>
      <c r="T330" s="246" t="str">
        <f t="shared" si="4"/>
        <v/>
      </c>
      <c r="U330" s="246" t="str">
        <f t="shared" si="4"/>
        <v/>
      </c>
      <c r="V330" s="246" t="str">
        <f t="shared" si="4"/>
        <v/>
      </c>
      <c r="W330" s="246" t="str">
        <f t="shared" si="4"/>
        <v/>
      </c>
      <c r="X330" s="246" t="str">
        <f t="shared" si="4"/>
        <v/>
      </c>
      <c r="Y330" s="247" t="str">
        <f t="shared" si="4"/>
        <v/>
      </c>
      <c r="Z330" s="258" t="str">
        <f t="shared" si="4"/>
        <v/>
      </c>
      <c r="AA330" s="246" t="str">
        <f t="shared" si="4"/>
        <v/>
      </c>
      <c r="AB330" s="246" t="str">
        <f t="shared" si="4"/>
        <v/>
      </c>
      <c r="AC330" s="246" t="str">
        <f t="shared" si="5"/>
        <v/>
      </c>
      <c r="AD330" s="246" t="str">
        <f t="shared" si="5"/>
        <v/>
      </c>
      <c r="AE330" s="246" t="str">
        <f t="shared" si="5"/>
        <v/>
      </c>
      <c r="AF330" s="247" t="str">
        <f t="shared" si="5"/>
        <v/>
      </c>
      <c r="AG330" s="246" t="str">
        <f t="shared" si="5"/>
        <v/>
      </c>
      <c r="AH330" s="246" t="str">
        <f t="shared" si="5"/>
        <v/>
      </c>
      <c r="AI330" s="246" t="str">
        <f t="shared" si="5"/>
        <v/>
      </c>
      <c r="AJ330" s="246" t="str">
        <f t="shared" si="5"/>
        <v/>
      </c>
      <c r="AK330" s="246" t="str">
        <f t="shared" si="5"/>
        <v/>
      </c>
      <c r="AL330" s="246" t="str">
        <f t="shared" si="5"/>
        <v/>
      </c>
      <c r="AM330" s="247" t="str">
        <f t="shared" si="6"/>
        <v/>
      </c>
      <c r="AN330" s="246" t="str">
        <f t="shared" si="6"/>
        <v/>
      </c>
      <c r="AO330" s="246" t="str">
        <f t="shared" si="6"/>
        <v/>
      </c>
      <c r="AP330" s="246" t="str">
        <f t="shared" si="6"/>
        <v/>
      </c>
      <c r="AQ330" s="246" t="str">
        <f t="shared" si="6"/>
        <v/>
      </c>
      <c r="AR330" s="246" t="str">
        <f t="shared" si="6"/>
        <v/>
      </c>
      <c r="AS330" s="246" t="str">
        <f t="shared" si="6"/>
        <v/>
      </c>
      <c r="AT330" s="247" t="str">
        <f t="shared" si="6"/>
        <v/>
      </c>
      <c r="AU330" s="246" t="str">
        <f t="shared" si="6"/>
        <v/>
      </c>
      <c r="AV330" s="246" t="str">
        <f t="shared" si="6"/>
        <v/>
      </c>
      <c r="AW330" s="247" t="str">
        <f t="shared" si="6"/>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4"/>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5"/>
        <v/>
      </c>
      <c r="AD331" s="246" t="str">
        <f t="shared" si="5"/>
        <v/>
      </c>
      <c r="AE331" s="246" t="str">
        <f t="shared" si="5"/>
        <v/>
      </c>
      <c r="AF331" s="247" t="str">
        <f t="shared" si="5"/>
        <v/>
      </c>
      <c r="AG331" s="246" t="str">
        <f t="shared" si="5"/>
        <v/>
      </c>
      <c r="AH331" s="246" t="str">
        <f t="shared" si="5"/>
        <v/>
      </c>
      <c r="AI331" s="246" t="str">
        <f t="shared" si="5"/>
        <v/>
      </c>
      <c r="AJ331" s="246" t="str">
        <f t="shared" si="5"/>
        <v/>
      </c>
      <c r="AK331" s="246" t="str">
        <f t="shared" si="5"/>
        <v/>
      </c>
      <c r="AL331" s="246" t="str">
        <f t="shared" si="5"/>
        <v/>
      </c>
      <c r="AM331" s="247" t="str">
        <f t="shared" si="6"/>
        <v/>
      </c>
      <c r="AN331" s="246" t="str">
        <f t="shared" si="6"/>
        <v/>
      </c>
      <c r="AO331" s="246" t="str">
        <f t="shared" si="6"/>
        <v/>
      </c>
      <c r="AP331" s="246" t="str">
        <f t="shared" si="6"/>
        <v/>
      </c>
      <c r="AQ331" s="246" t="str">
        <f t="shared" si="6"/>
        <v/>
      </c>
      <c r="AR331" s="246" t="str">
        <f t="shared" si="6"/>
        <v/>
      </c>
      <c r="AS331" s="246" t="str">
        <f t="shared" si="6"/>
        <v/>
      </c>
      <c r="AT331" s="247" t="str">
        <f t="shared" si="6"/>
        <v/>
      </c>
      <c r="AU331" s="246" t="str">
        <f t="shared" si="6"/>
        <v/>
      </c>
      <c r="AV331" s="246" t="str">
        <f t="shared" si="6"/>
        <v/>
      </c>
      <c r="AW331" s="247" t="str">
        <f t="shared" si="6"/>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4"/>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5"/>
        <v/>
      </c>
      <c r="AD332" s="260" t="str">
        <f t="shared" si="5"/>
        <v/>
      </c>
      <c r="AE332" s="260" t="str">
        <f t="shared" si="5"/>
        <v/>
      </c>
      <c r="AF332" s="261" t="str">
        <f t="shared" si="5"/>
        <v/>
      </c>
      <c r="AG332" s="260" t="str">
        <f t="shared" si="5"/>
        <v/>
      </c>
      <c r="AH332" s="260" t="str">
        <f t="shared" si="5"/>
        <v/>
      </c>
      <c r="AI332" s="260" t="str">
        <f t="shared" si="5"/>
        <v/>
      </c>
      <c r="AJ332" s="260" t="str">
        <f t="shared" si="5"/>
        <v/>
      </c>
      <c r="AK332" s="260" t="str">
        <f t="shared" si="5"/>
        <v/>
      </c>
      <c r="AL332" s="260" t="str">
        <f t="shared" si="5"/>
        <v/>
      </c>
      <c r="AM332" s="261" t="str">
        <f t="shared" si="6"/>
        <v/>
      </c>
      <c r="AN332" s="260" t="str">
        <f t="shared" si="6"/>
        <v/>
      </c>
      <c r="AO332" s="260" t="str">
        <f t="shared" si="6"/>
        <v/>
      </c>
      <c r="AP332" s="260" t="str">
        <f t="shared" si="6"/>
        <v/>
      </c>
      <c r="AQ332" s="260" t="str">
        <f t="shared" si="6"/>
        <v/>
      </c>
      <c r="AR332" s="260" t="str">
        <f t="shared" si="6"/>
        <v/>
      </c>
      <c r="AS332" s="260" t="str">
        <f t="shared" si="6"/>
        <v/>
      </c>
      <c r="AT332" s="261" t="str">
        <f t="shared" si="6"/>
        <v/>
      </c>
      <c r="AU332" s="260" t="str">
        <f t="shared" si="6"/>
        <v/>
      </c>
      <c r="AV332" s="260" t="str">
        <f t="shared" si="6"/>
        <v/>
      </c>
      <c r="AW332" s="261" t="str">
        <f t="shared" si="6"/>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AS58" sqref="AS58"/>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126</v>
      </c>
      <c r="E3" s="84" t="s">
        <v>198</v>
      </c>
      <c r="I3" s="85"/>
    </row>
    <row r="4" spans="2:23" x14ac:dyDescent="0.4">
      <c r="B4" s="83"/>
      <c r="E4" s="529" t="s">
        <v>52</v>
      </c>
      <c r="F4" s="529"/>
      <c r="G4" s="529"/>
      <c r="H4" s="529"/>
      <c r="I4" s="529"/>
      <c r="J4" s="529"/>
      <c r="K4" s="529"/>
      <c r="M4" s="529" t="s">
        <v>51</v>
      </c>
      <c r="N4" s="529"/>
      <c r="O4" s="529"/>
      <c r="Q4" s="529" t="s">
        <v>81</v>
      </c>
      <c r="R4" s="529"/>
      <c r="S4" s="529"/>
      <c r="T4" s="529"/>
      <c r="U4" s="529"/>
      <c r="W4" s="529" t="s">
        <v>129</v>
      </c>
    </row>
    <row r="5" spans="2:23" x14ac:dyDescent="0.4">
      <c r="B5" s="81" t="s">
        <v>92</v>
      </c>
      <c r="C5" s="81" t="s">
        <v>7</v>
      </c>
      <c r="E5" s="81" t="s">
        <v>125</v>
      </c>
      <c r="F5" s="81"/>
      <c r="G5" s="81" t="s">
        <v>124</v>
      </c>
      <c r="I5" s="81" t="s">
        <v>199</v>
      </c>
      <c r="K5" s="81" t="s">
        <v>52</v>
      </c>
      <c r="M5" s="81" t="s">
        <v>127</v>
      </c>
      <c r="O5" s="81" t="s">
        <v>128</v>
      </c>
      <c r="Q5" s="81" t="s">
        <v>127</v>
      </c>
      <c r="S5" s="81" t="s">
        <v>128</v>
      </c>
      <c r="U5" s="81" t="s">
        <v>52</v>
      </c>
      <c r="W5" s="529"/>
    </row>
    <row r="6" spans="2:23" x14ac:dyDescent="0.4">
      <c r="B6" s="81">
        <v>1</v>
      </c>
      <c r="C6" s="78" t="s">
        <v>33</v>
      </c>
      <c r="D6" s="81" t="s">
        <v>72</v>
      </c>
      <c r="E6" s="77">
        <v>0.375</v>
      </c>
      <c r="F6" s="81" t="s">
        <v>2</v>
      </c>
      <c r="G6" s="77">
        <v>0.75</v>
      </c>
      <c r="H6" s="82" t="s">
        <v>74</v>
      </c>
      <c r="I6" s="77">
        <v>4.1666666666666664E-2</v>
      </c>
      <c r="J6" s="82" t="s">
        <v>66</v>
      </c>
      <c r="K6" s="86">
        <f t="shared" ref="K6:K8" si="0">(G6-E6-I6)*24</f>
        <v>8</v>
      </c>
      <c r="M6" s="77">
        <v>0.39583333333333331</v>
      </c>
      <c r="N6" s="81" t="s">
        <v>2</v>
      </c>
      <c r="O6" s="77">
        <v>0.6875</v>
      </c>
      <c r="Q6" s="76">
        <f t="shared" ref="Q6:Q25" si="1">IF(E6&lt;M6,M6,E6)</f>
        <v>0.39583333333333331</v>
      </c>
      <c r="R6" s="81" t="s">
        <v>2</v>
      </c>
      <c r="S6" s="76">
        <f t="shared" ref="S6:S25" si="2">IF(G6&gt;O6,O6,G6)</f>
        <v>0.6875</v>
      </c>
      <c r="U6" s="87">
        <f t="shared" ref="U6:U8" si="3">(S6-Q6)*24</f>
        <v>7</v>
      </c>
      <c r="W6" s="92"/>
    </row>
    <row r="7" spans="2:23" x14ac:dyDescent="0.4">
      <c r="B7" s="81">
        <v>2</v>
      </c>
      <c r="C7" s="78" t="s">
        <v>36</v>
      </c>
      <c r="D7" s="81" t="s">
        <v>72</v>
      </c>
      <c r="E7" s="77"/>
      <c r="F7" s="81" t="s">
        <v>2</v>
      </c>
      <c r="G7" s="77"/>
      <c r="H7" s="82" t="s">
        <v>74</v>
      </c>
      <c r="I7" s="77">
        <v>0</v>
      </c>
      <c r="J7" s="82" t="s">
        <v>66</v>
      </c>
      <c r="K7" s="86">
        <f t="shared" si="0"/>
        <v>0</v>
      </c>
      <c r="M7" s="77"/>
      <c r="N7" s="81" t="s">
        <v>2</v>
      </c>
      <c r="O7" s="77"/>
      <c r="Q7" s="76">
        <f t="shared" si="1"/>
        <v>0</v>
      </c>
      <c r="R7" s="81" t="s">
        <v>2</v>
      </c>
      <c r="S7" s="76">
        <f t="shared" si="2"/>
        <v>0</v>
      </c>
      <c r="U7" s="87">
        <f t="shared" si="3"/>
        <v>0</v>
      </c>
      <c r="W7" s="92"/>
    </row>
    <row r="8" spans="2:23" x14ac:dyDescent="0.4">
      <c r="B8" s="81">
        <v>3</v>
      </c>
      <c r="C8" s="78" t="s">
        <v>34</v>
      </c>
      <c r="D8" s="81" t="s">
        <v>72</v>
      </c>
      <c r="E8" s="77"/>
      <c r="F8" s="81" t="s">
        <v>2</v>
      </c>
      <c r="G8" s="77"/>
      <c r="H8" s="82" t="s">
        <v>74</v>
      </c>
      <c r="I8" s="77">
        <v>0</v>
      </c>
      <c r="J8" s="82" t="s">
        <v>66</v>
      </c>
      <c r="K8" s="86">
        <f t="shared" si="0"/>
        <v>0</v>
      </c>
      <c r="M8" s="77"/>
      <c r="N8" s="81" t="s">
        <v>2</v>
      </c>
      <c r="O8" s="77"/>
      <c r="Q8" s="76">
        <f t="shared" si="1"/>
        <v>0</v>
      </c>
      <c r="R8" s="81" t="s">
        <v>2</v>
      </c>
      <c r="S8" s="76">
        <f t="shared" si="2"/>
        <v>0</v>
      </c>
      <c r="U8" s="87">
        <f t="shared" si="3"/>
        <v>0</v>
      </c>
      <c r="W8" s="92"/>
    </row>
    <row r="9" spans="2:23" x14ac:dyDescent="0.4">
      <c r="B9" s="81">
        <v>4</v>
      </c>
      <c r="C9" s="78" t="s">
        <v>41</v>
      </c>
      <c r="D9" s="81" t="s">
        <v>72</v>
      </c>
      <c r="E9" s="77"/>
      <c r="F9" s="81" t="s">
        <v>2</v>
      </c>
      <c r="G9" s="77"/>
      <c r="H9" s="82" t="s">
        <v>74</v>
      </c>
      <c r="I9" s="77">
        <v>0</v>
      </c>
      <c r="J9" s="82" t="s">
        <v>66</v>
      </c>
      <c r="K9" s="86">
        <f>(G9-E9-I9)*24</f>
        <v>0</v>
      </c>
      <c r="M9" s="77"/>
      <c r="N9" s="81" t="s">
        <v>2</v>
      </c>
      <c r="O9" s="77"/>
      <c r="Q9" s="76">
        <f t="shared" si="1"/>
        <v>0</v>
      </c>
      <c r="R9" s="81" t="s">
        <v>2</v>
      </c>
      <c r="S9" s="76">
        <f t="shared" si="2"/>
        <v>0</v>
      </c>
      <c r="U9" s="87">
        <f>(S9-Q9)*24</f>
        <v>0</v>
      </c>
      <c r="W9" s="92"/>
    </row>
    <row r="10" spans="2:23" x14ac:dyDescent="0.4">
      <c r="B10" s="81">
        <v>5</v>
      </c>
      <c r="C10" s="78" t="s">
        <v>37</v>
      </c>
      <c r="D10" s="81" t="s">
        <v>72</v>
      </c>
      <c r="E10" s="77"/>
      <c r="F10" s="81" t="s">
        <v>2</v>
      </c>
      <c r="G10" s="77"/>
      <c r="H10" s="82" t="s">
        <v>74</v>
      </c>
      <c r="I10" s="77">
        <v>0</v>
      </c>
      <c r="J10" s="82" t="s">
        <v>66</v>
      </c>
      <c r="K10" s="86">
        <f>(G10-E10-I10)*24</f>
        <v>0</v>
      </c>
      <c r="M10" s="77"/>
      <c r="N10" s="81" t="s">
        <v>2</v>
      </c>
      <c r="O10" s="77"/>
      <c r="Q10" s="76">
        <f t="shared" si="1"/>
        <v>0</v>
      </c>
      <c r="R10" s="81" t="s">
        <v>2</v>
      </c>
      <c r="S10" s="76">
        <f t="shared" si="2"/>
        <v>0</v>
      </c>
      <c r="U10" s="87">
        <f t="shared" ref="U10:U25" si="4">(S10-Q10)*24</f>
        <v>0</v>
      </c>
      <c r="W10" s="92"/>
    </row>
    <row r="11" spans="2:23" x14ac:dyDescent="0.4">
      <c r="B11" s="81">
        <v>6</v>
      </c>
      <c r="C11" s="78" t="s">
        <v>38</v>
      </c>
      <c r="D11" s="81" t="s">
        <v>72</v>
      </c>
      <c r="E11" s="77"/>
      <c r="F11" s="81" t="s">
        <v>2</v>
      </c>
      <c r="G11" s="77"/>
      <c r="H11" s="82" t="s">
        <v>74</v>
      </c>
      <c r="I11" s="77">
        <v>0</v>
      </c>
      <c r="J11" s="82" t="s">
        <v>66</v>
      </c>
      <c r="K11" s="86">
        <f t="shared" ref="K11:K25" si="5">(G11-E11-I11)*24</f>
        <v>0</v>
      </c>
      <c r="M11" s="77"/>
      <c r="N11" s="81" t="s">
        <v>2</v>
      </c>
      <c r="O11" s="77"/>
      <c r="Q11" s="76">
        <f t="shared" si="1"/>
        <v>0</v>
      </c>
      <c r="R11" s="81" t="s">
        <v>2</v>
      </c>
      <c r="S11" s="76">
        <f t="shared" si="2"/>
        <v>0</v>
      </c>
      <c r="U11" s="87">
        <f t="shared" si="4"/>
        <v>0</v>
      </c>
      <c r="W11" s="92"/>
    </row>
    <row r="12" spans="2:23" x14ac:dyDescent="0.4">
      <c r="B12" s="81">
        <v>7</v>
      </c>
      <c r="C12" s="78" t="s">
        <v>42</v>
      </c>
      <c r="D12" s="81" t="s">
        <v>72</v>
      </c>
      <c r="E12" s="77"/>
      <c r="F12" s="81" t="s">
        <v>2</v>
      </c>
      <c r="G12" s="77"/>
      <c r="H12" s="82" t="s">
        <v>74</v>
      </c>
      <c r="I12" s="77">
        <v>0</v>
      </c>
      <c r="J12" s="82" t="s">
        <v>66</v>
      </c>
      <c r="K12" s="86">
        <f t="shared" si="5"/>
        <v>0</v>
      </c>
      <c r="M12" s="77"/>
      <c r="N12" s="81" t="s">
        <v>2</v>
      </c>
      <c r="O12" s="77"/>
      <c r="Q12" s="76">
        <f t="shared" si="1"/>
        <v>0</v>
      </c>
      <c r="R12" s="81" t="s">
        <v>2</v>
      </c>
      <c r="S12" s="76">
        <f t="shared" si="2"/>
        <v>0</v>
      </c>
      <c r="U12" s="87">
        <f t="shared" si="4"/>
        <v>0</v>
      </c>
      <c r="W12" s="92"/>
    </row>
    <row r="13" spans="2:23" x14ac:dyDescent="0.4">
      <c r="B13" s="81">
        <v>8</v>
      </c>
      <c r="C13" s="78" t="s">
        <v>35</v>
      </c>
      <c r="D13" s="81" t="s">
        <v>72</v>
      </c>
      <c r="E13" s="77"/>
      <c r="F13" s="81" t="s">
        <v>2</v>
      </c>
      <c r="G13" s="77"/>
      <c r="H13" s="82" t="s">
        <v>74</v>
      </c>
      <c r="I13" s="77">
        <v>0</v>
      </c>
      <c r="J13" s="82" t="s">
        <v>66</v>
      </c>
      <c r="K13" s="86">
        <f t="shared" si="5"/>
        <v>0</v>
      </c>
      <c r="M13" s="77"/>
      <c r="N13" s="81" t="s">
        <v>2</v>
      </c>
      <c r="O13" s="77"/>
      <c r="Q13" s="76">
        <f t="shared" si="1"/>
        <v>0</v>
      </c>
      <c r="R13" s="81" t="s">
        <v>2</v>
      </c>
      <c r="S13" s="76">
        <f t="shared" si="2"/>
        <v>0</v>
      </c>
      <c r="U13" s="87">
        <f t="shared" si="4"/>
        <v>0</v>
      </c>
      <c r="W13" s="92"/>
    </row>
    <row r="14" spans="2:23" x14ac:dyDescent="0.4">
      <c r="B14" s="81">
        <v>9</v>
      </c>
      <c r="C14" s="78" t="s">
        <v>43</v>
      </c>
      <c r="D14" s="81" t="s">
        <v>72</v>
      </c>
      <c r="E14" s="77"/>
      <c r="F14" s="81" t="s">
        <v>2</v>
      </c>
      <c r="G14" s="77"/>
      <c r="H14" s="82" t="s">
        <v>74</v>
      </c>
      <c r="I14" s="77">
        <v>0</v>
      </c>
      <c r="J14" s="82" t="s">
        <v>66</v>
      </c>
      <c r="K14" s="86">
        <f t="shared" si="5"/>
        <v>0</v>
      </c>
      <c r="M14" s="77"/>
      <c r="N14" s="81" t="s">
        <v>2</v>
      </c>
      <c r="O14" s="77"/>
      <c r="Q14" s="76">
        <f t="shared" si="1"/>
        <v>0</v>
      </c>
      <c r="R14" s="81" t="s">
        <v>2</v>
      </c>
      <c r="S14" s="76">
        <f t="shared" si="2"/>
        <v>0</v>
      </c>
      <c r="U14" s="87">
        <f t="shared" si="4"/>
        <v>0</v>
      </c>
      <c r="W14" s="92"/>
    </row>
    <row r="15" spans="2:23" x14ac:dyDescent="0.4">
      <c r="B15" s="81">
        <v>10</v>
      </c>
      <c r="C15" s="78" t="s">
        <v>44</v>
      </c>
      <c r="D15" s="81" t="s">
        <v>72</v>
      </c>
      <c r="E15" s="77"/>
      <c r="F15" s="81" t="s">
        <v>2</v>
      </c>
      <c r="G15" s="77"/>
      <c r="H15" s="82" t="s">
        <v>74</v>
      </c>
      <c r="I15" s="77">
        <v>0</v>
      </c>
      <c r="J15" s="82" t="s">
        <v>66</v>
      </c>
      <c r="K15" s="86">
        <f t="shared" si="5"/>
        <v>0</v>
      </c>
      <c r="M15" s="77"/>
      <c r="N15" s="81" t="s">
        <v>2</v>
      </c>
      <c r="O15" s="77"/>
      <c r="Q15" s="76">
        <f t="shared" si="1"/>
        <v>0</v>
      </c>
      <c r="R15" s="81" t="s">
        <v>2</v>
      </c>
      <c r="S15" s="76">
        <f t="shared" si="2"/>
        <v>0</v>
      </c>
      <c r="U15" s="87">
        <f t="shared" si="4"/>
        <v>0</v>
      </c>
      <c r="W15" s="92"/>
    </row>
    <row r="16" spans="2:23" x14ac:dyDescent="0.4">
      <c r="B16" s="81">
        <v>11</v>
      </c>
      <c r="C16" s="78" t="s">
        <v>45</v>
      </c>
      <c r="D16" s="81" t="s">
        <v>72</v>
      </c>
      <c r="E16" s="77"/>
      <c r="F16" s="81" t="s">
        <v>2</v>
      </c>
      <c r="G16" s="77"/>
      <c r="H16" s="82" t="s">
        <v>74</v>
      </c>
      <c r="I16" s="77">
        <v>0</v>
      </c>
      <c r="J16" s="82" t="s">
        <v>66</v>
      </c>
      <c r="K16" s="86">
        <f t="shared" si="5"/>
        <v>0</v>
      </c>
      <c r="M16" s="77"/>
      <c r="N16" s="81" t="s">
        <v>2</v>
      </c>
      <c r="O16" s="77"/>
      <c r="Q16" s="76">
        <f t="shared" si="1"/>
        <v>0</v>
      </c>
      <c r="R16" s="81" t="s">
        <v>2</v>
      </c>
      <c r="S16" s="76">
        <f t="shared" si="2"/>
        <v>0</v>
      </c>
      <c r="U16" s="87">
        <f t="shared" si="4"/>
        <v>0</v>
      </c>
      <c r="W16" s="92"/>
    </row>
    <row r="17" spans="2:23" x14ac:dyDescent="0.4">
      <c r="B17" s="81">
        <v>12</v>
      </c>
      <c r="C17" s="78" t="s">
        <v>46</v>
      </c>
      <c r="D17" s="81" t="s">
        <v>72</v>
      </c>
      <c r="E17" s="77"/>
      <c r="F17" s="81" t="s">
        <v>2</v>
      </c>
      <c r="G17" s="77"/>
      <c r="H17" s="82" t="s">
        <v>74</v>
      </c>
      <c r="I17" s="77">
        <v>0</v>
      </c>
      <c r="J17" s="82" t="s">
        <v>66</v>
      </c>
      <c r="K17" s="86">
        <f t="shared" si="5"/>
        <v>0</v>
      </c>
      <c r="M17" s="77"/>
      <c r="N17" s="81" t="s">
        <v>2</v>
      </c>
      <c r="O17" s="77"/>
      <c r="Q17" s="76">
        <f t="shared" si="1"/>
        <v>0</v>
      </c>
      <c r="R17" s="81" t="s">
        <v>2</v>
      </c>
      <c r="S17" s="76">
        <f t="shared" si="2"/>
        <v>0</v>
      </c>
      <c r="U17" s="87">
        <f t="shared" si="4"/>
        <v>0</v>
      </c>
      <c r="W17" s="92"/>
    </row>
    <row r="18" spans="2:23" x14ac:dyDescent="0.4">
      <c r="B18" s="81">
        <v>13</v>
      </c>
      <c r="C18" s="78" t="s">
        <v>47</v>
      </c>
      <c r="D18" s="81" t="s">
        <v>72</v>
      </c>
      <c r="E18" s="77"/>
      <c r="F18" s="81" t="s">
        <v>2</v>
      </c>
      <c r="G18" s="77"/>
      <c r="H18" s="82" t="s">
        <v>74</v>
      </c>
      <c r="I18" s="77">
        <v>0</v>
      </c>
      <c r="J18" s="82" t="s">
        <v>66</v>
      </c>
      <c r="K18" s="86">
        <f t="shared" si="5"/>
        <v>0</v>
      </c>
      <c r="M18" s="77"/>
      <c r="N18" s="81" t="s">
        <v>2</v>
      </c>
      <c r="O18" s="77"/>
      <c r="Q18" s="76">
        <f t="shared" si="1"/>
        <v>0</v>
      </c>
      <c r="R18" s="81" t="s">
        <v>2</v>
      </c>
      <c r="S18" s="76">
        <f t="shared" si="2"/>
        <v>0</v>
      </c>
      <c r="U18" s="87">
        <f t="shared" si="4"/>
        <v>0</v>
      </c>
      <c r="W18" s="92"/>
    </row>
    <row r="19" spans="2:23" x14ac:dyDescent="0.4">
      <c r="B19" s="81">
        <v>14</v>
      </c>
      <c r="C19" s="78" t="s">
        <v>48</v>
      </c>
      <c r="D19" s="81" t="s">
        <v>72</v>
      </c>
      <c r="E19" s="77"/>
      <c r="F19" s="81" t="s">
        <v>2</v>
      </c>
      <c r="G19" s="77"/>
      <c r="H19" s="82" t="s">
        <v>74</v>
      </c>
      <c r="I19" s="77">
        <v>0</v>
      </c>
      <c r="J19" s="82" t="s">
        <v>66</v>
      </c>
      <c r="K19" s="86">
        <f t="shared" si="5"/>
        <v>0</v>
      </c>
      <c r="M19" s="77"/>
      <c r="N19" s="81" t="s">
        <v>2</v>
      </c>
      <c r="O19" s="77"/>
      <c r="Q19" s="76">
        <f t="shared" si="1"/>
        <v>0</v>
      </c>
      <c r="R19" s="81" t="s">
        <v>2</v>
      </c>
      <c r="S19" s="76">
        <f t="shared" si="2"/>
        <v>0</v>
      </c>
      <c r="U19" s="87">
        <f t="shared" si="4"/>
        <v>0</v>
      </c>
      <c r="W19" s="92"/>
    </row>
    <row r="20" spans="2:23" x14ac:dyDescent="0.4">
      <c r="B20" s="81">
        <v>15</v>
      </c>
      <c r="C20" s="78" t="s">
        <v>39</v>
      </c>
      <c r="D20" s="81" t="s">
        <v>72</v>
      </c>
      <c r="E20" s="77"/>
      <c r="F20" s="81" t="s">
        <v>2</v>
      </c>
      <c r="G20" s="77"/>
      <c r="H20" s="82" t="s">
        <v>74</v>
      </c>
      <c r="I20" s="77">
        <v>0</v>
      </c>
      <c r="J20" s="82" t="s">
        <v>66</v>
      </c>
      <c r="K20" s="88">
        <f t="shared" si="5"/>
        <v>0</v>
      </c>
      <c r="M20" s="77"/>
      <c r="N20" s="81" t="s">
        <v>2</v>
      </c>
      <c r="O20" s="77"/>
      <c r="Q20" s="76">
        <f t="shared" si="1"/>
        <v>0</v>
      </c>
      <c r="R20" s="81" t="s">
        <v>2</v>
      </c>
      <c r="S20" s="76">
        <f t="shared" si="2"/>
        <v>0</v>
      </c>
      <c r="U20" s="87">
        <f t="shared" si="4"/>
        <v>0</v>
      </c>
      <c r="W20" s="92"/>
    </row>
    <row r="21" spans="2:23" x14ac:dyDescent="0.4">
      <c r="B21" s="81">
        <v>16</v>
      </c>
      <c r="C21" s="78" t="s">
        <v>55</v>
      </c>
      <c r="D21" s="81" t="s">
        <v>72</v>
      </c>
      <c r="E21" s="77"/>
      <c r="F21" s="81" t="s">
        <v>2</v>
      </c>
      <c r="G21" s="77"/>
      <c r="H21" s="82" t="s">
        <v>74</v>
      </c>
      <c r="I21" s="77">
        <v>0</v>
      </c>
      <c r="J21" s="82" t="s">
        <v>66</v>
      </c>
      <c r="K21" s="86">
        <f t="shared" si="5"/>
        <v>0</v>
      </c>
      <c r="M21" s="77"/>
      <c r="N21" s="81" t="s">
        <v>2</v>
      </c>
      <c r="O21" s="77"/>
      <c r="Q21" s="76">
        <f t="shared" si="1"/>
        <v>0</v>
      </c>
      <c r="R21" s="81" t="s">
        <v>2</v>
      </c>
      <c r="S21" s="76">
        <f t="shared" si="2"/>
        <v>0</v>
      </c>
      <c r="U21" s="87">
        <f t="shared" si="4"/>
        <v>0</v>
      </c>
      <c r="W21" s="92"/>
    </row>
    <row r="22" spans="2:23" x14ac:dyDescent="0.4">
      <c r="B22" s="81">
        <v>17</v>
      </c>
      <c r="C22" s="78" t="s">
        <v>56</v>
      </c>
      <c r="D22" s="81" t="s">
        <v>72</v>
      </c>
      <c r="E22" s="77"/>
      <c r="F22" s="81" t="s">
        <v>2</v>
      </c>
      <c r="G22" s="77"/>
      <c r="H22" s="82" t="s">
        <v>74</v>
      </c>
      <c r="I22" s="77">
        <v>0</v>
      </c>
      <c r="J22" s="82" t="s">
        <v>66</v>
      </c>
      <c r="K22" s="86">
        <f t="shared" si="5"/>
        <v>0</v>
      </c>
      <c r="M22" s="77"/>
      <c r="N22" s="81" t="s">
        <v>2</v>
      </c>
      <c r="O22" s="77"/>
      <c r="Q22" s="76">
        <f t="shared" si="1"/>
        <v>0</v>
      </c>
      <c r="R22" s="81" t="s">
        <v>2</v>
      </c>
      <c r="S22" s="76">
        <f t="shared" si="2"/>
        <v>0</v>
      </c>
      <c r="U22" s="87">
        <f t="shared" si="4"/>
        <v>0</v>
      </c>
      <c r="W22" s="92"/>
    </row>
    <row r="23" spans="2:23" x14ac:dyDescent="0.4">
      <c r="B23" s="81">
        <v>18</v>
      </c>
      <c r="C23" s="78" t="s">
        <v>57</v>
      </c>
      <c r="D23" s="81" t="s">
        <v>72</v>
      </c>
      <c r="E23" s="77"/>
      <c r="F23" s="81" t="s">
        <v>2</v>
      </c>
      <c r="G23" s="77"/>
      <c r="H23" s="82" t="s">
        <v>74</v>
      </c>
      <c r="I23" s="77">
        <v>0</v>
      </c>
      <c r="J23" s="82" t="s">
        <v>66</v>
      </c>
      <c r="K23" s="86">
        <f t="shared" si="5"/>
        <v>0</v>
      </c>
      <c r="M23" s="77"/>
      <c r="N23" s="81" t="s">
        <v>2</v>
      </c>
      <c r="O23" s="77"/>
      <c r="Q23" s="76">
        <f t="shared" si="1"/>
        <v>0</v>
      </c>
      <c r="R23" s="81" t="s">
        <v>2</v>
      </c>
      <c r="S23" s="76">
        <f t="shared" si="2"/>
        <v>0</v>
      </c>
      <c r="U23" s="87">
        <f t="shared" si="4"/>
        <v>0</v>
      </c>
      <c r="W23" s="92"/>
    </row>
    <row r="24" spans="2:23" x14ac:dyDescent="0.4">
      <c r="B24" s="81">
        <v>19</v>
      </c>
      <c r="C24" s="78" t="s">
        <v>75</v>
      </c>
      <c r="D24" s="81" t="s">
        <v>72</v>
      </c>
      <c r="E24" s="77"/>
      <c r="F24" s="81" t="s">
        <v>2</v>
      </c>
      <c r="G24" s="77"/>
      <c r="H24" s="82" t="s">
        <v>74</v>
      </c>
      <c r="I24" s="77">
        <v>0</v>
      </c>
      <c r="J24" s="82" t="s">
        <v>66</v>
      </c>
      <c r="K24" s="86">
        <f t="shared" si="5"/>
        <v>0</v>
      </c>
      <c r="M24" s="77"/>
      <c r="N24" s="81" t="s">
        <v>2</v>
      </c>
      <c r="O24" s="77"/>
      <c r="Q24" s="76">
        <f t="shared" si="1"/>
        <v>0</v>
      </c>
      <c r="R24" s="81" t="s">
        <v>2</v>
      </c>
      <c r="S24" s="76">
        <f t="shared" si="2"/>
        <v>0</v>
      </c>
      <c r="U24" s="87">
        <f t="shared" si="4"/>
        <v>0</v>
      </c>
      <c r="W24" s="92"/>
    </row>
    <row r="25" spans="2:23" x14ac:dyDescent="0.4">
      <c r="B25" s="81">
        <v>20</v>
      </c>
      <c r="C25" s="78" t="s">
        <v>76</v>
      </c>
      <c r="D25" s="81" t="s">
        <v>72</v>
      </c>
      <c r="E25" s="77"/>
      <c r="F25" s="81" t="s">
        <v>2</v>
      </c>
      <c r="G25" s="77"/>
      <c r="H25" s="82" t="s">
        <v>74</v>
      </c>
      <c r="I25" s="77">
        <v>0</v>
      </c>
      <c r="J25" s="82" t="s">
        <v>66</v>
      </c>
      <c r="K25" s="86">
        <f t="shared" si="5"/>
        <v>0</v>
      </c>
      <c r="M25" s="77"/>
      <c r="N25" s="81" t="s">
        <v>2</v>
      </c>
      <c r="O25" s="77"/>
      <c r="Q25" s="76">
        <f t="shared" si="1"/>
        <v>0</v>
      </c>
      <c r="R25" s="81" t="s">
        <v>2</v>
      </c>
      <c r="S25" s="76">
        <f t="shared" si="2"/>
        <v>0</v>
      </c>
      <c r="U25" s="87">
        <f t="shared" si="4"/>
        <v>0</v>
      </c>
      <c r="W25" s="92"/>
    </row>
    <row r="26" spans="2:23" x14ac:dyDescent="0.4">
      <c r="B26" s="81">
        <v>21</v>
      </c>
      <c r="C26" s="78" t="s">
        <v>77</v>
      </c>
      <c r="D26" s="81" t="s">
        <v>72</v>
      </c>
      <c r="E26" s="89"/>
      <c r="F26" s="81" t="s">
        <v>2</v>
      </c>
      <c r="G26" s="89"/>
      <c r="H26" s="82" t="s">
        <v>74</v>
      </c>
      <c r="I26" s="89"/>
      <c r="J26" s="82" t="s">
        <v>66</v>
      </c>
      <c r="K26" s="78">
        <v>1</v>
      </c>
      <c r="M26" s="86"/>
      <c r="N26" s="81" t="s">
        <v>2</v>
      </c>
      <c r="O26" s="86"/>
      <c r="Q26" s="86"/>
      <c r="R26" s="81" t="s">
        <v>2</v>
      </c>
      <c r="S26" s="86"/>
      <c r="U26" s="78">
        <v>1</v>
      </c>
      <c r="W26" s="92"/>
    </row>
    <row r="27" spans="2:23" x14ac:dyDescent="0.4">
      <c r="B27" s="81">
        <v>22</v>
      </c>
      <c r="C27" s="78" t="s">
        <v>78</v>
      </c>
      <c r="D27" s="81" t="s">
        <v>72</v>
      </c>
      <c r="E27" s="89"/>
      <c r="F27" s="81" t="s">
        <v>2</v>
      </c>
      <c r="G27" s="89"/>
      <c r="H27" s="82" t="s">
        <v>74</v>
      </c>
      <c r="I27" s="89"/>
      <c r="J27" s="82" t="s">
        <v>66</v>
      </c>
      <c r="K27" s="78">
        <v>2</v>
      </c>
      <c r="M27" s="86"/>
      <c r="N27" s="81" t="s">
        <v>2</v>
      </c>
      <c r="O27" s="86"/>
      <c r="Q27" s="86"/>
      <c r="R27" s="81" t="s">
        <v>2</v>
      </c>
      <c r="S27" s="86"/>
      <c r="U27" s="78">
        <v>2</v>
      </c>
      <c r="W27" s="92"/>
    </row>
    <row r="28" spans="2:23" x14ac:dyDescent="0.4">
      <c r="B28" s="81">
        <v>23</v>
      </c>
      <c r="C28" s="78" t="s">
        <v>79</v>
      </c>
      <c r="D28" s="81" t="s">
        <v>72</v>
      </c>
      <c r="E28" s="89"/>
      <c r="F28" s="81" t="s">
        <v>2</v>
      </c>
      <c r="G28" s="89"/>
      <c r="H28" s="82" t="s">
        <v>74</v>
      </c>
      <c r="I28" s="89"/>
      <c r="J28" s="82" t="s">
        <v>66</v>
      </c>
      <c r="K28" s="78">
        <v>3</v>
      </c>
      <c r="M28" s="86"/>
      <c r="N28" s="81" t="s">
        <v>2</v>
      </c>
      <c r="O28" s="86"/>
      <c r="Q28" s="86"/>
      <c r="R28" s="81" t="s">
        <v>2</v>
      </c>
      <c r="S28" s="86"/>
      <c r="U28" s="78">
        <v>3</v>
      </c>
      <c r="W28" s="92"/>
    </row>
    <row r="29" spans="2:23" x14ac:dyDescent="0.4">
      <c r="B29" s="81">
        <v>24</v>
      </c>
      <c r="C29" s="78" t="s">
        <v>80</v>
      </c>
      <c r="D29" s="81" t="s">
        <v>72</v>
      </c>
      <c r="E29" s="89"/>
      <c r="F29" s="81" t="s">
        <v>2</v>
      </c>
      <c r="G29" s="89"/>
      <c r="H29" s="82" t="s">
        <v>74</v>
      </c>
      <c r="I29" s="89"/>
      <c r="J29" s="82" t="s">
        <v>66</v>
      </c>
      <c r="K29" s="78">
        <v>4</v>
      </c>
      <c r="M29" s="86"/>
      <c r="N29" s="81" t="s">
        <v>2</v>
      </c>
      <c r="O29" s="86"/>
      <c r="Q29" s="86"/>
      <c r="R29" s="81" t="s">
        <v>2</v>
      </c>
      <c r="S29" s="86"/>
      <c r="U29" s="78">
        <v>4</v>
      </c>
      <c r="W29" s="92"/>
    </row>
    <row r="30" spans="2:23" x14ac:dyDescent="0.4">
      <c r="B30" s="81">
        <v>25</v>
      </c>
      <c r="C30" s="78" t="s">
        <v>58</v>
      </c>
      <c r="D30" s="81" t="s">
        <v>72</v>
      </c>
      <c r="E30" s="89"/>
      <c r="F30" s="81" t="s">
        <v>2</v>
      </c>
      <c r="G30" s="89"/>
      <c r="H30" s="82" t="s">
        <v>74</v>
      </c>
      <c r="I30" s="89"/>
      <c r="J30" s="82" t="s">
        <v>66</v>
      </c>
      <c r="K30" s="78">
        <v>4</v>
      </c>
      <c r="M30" s="86"/>
      <c r="N30" s="81" t="s">
        <v>2</v>
      </c>
      <c r="O30" s="86"/>
      <c r="Q30" s="86"/>
      <c r="R30" s="81" t="s">
        <v>2</v>
      </c>
      <c r="S30" s="86"/>
      <c r="U30" s="78">
        <v>3</v>
      </c>
      <c r="W30" s="92"/>
    </row>
    <row r="31" spans="2:23" x14ac:dyDescent="0.4">
      <c r="B31" s="81">
        <v>26</v>
      </c>
      <c r="C31" s="78" t="s">
        <v>59</v>
      </c>
      <c r="D31" s="81" t="s">
        <v>72</v>
      </c>
      <c r="E31" s="89"/>
      <c r="F31" s="81" t="s">
        <v>2</v>
      </c>
      <c r="G31" s="89"/>
      <c r="H31" s="82" t="s">
        <v>74</v>
      </c>
      <c r="I31" s="89"/>
      <c r="J31" s="82" t="s">
        <v>66</v>
      </c>
      <c r="K31" s="78">
        <v>5</v>
      </c>
      <c r="M31" s="86"/>
      <c r="N31" s="81" t="s">
        <v>2</v>
      </c>
      <c r="O31" s="86"/>
      <c r="Q31" s="86"/>
      <c r="R31" s="81" t="s">
        <v>2</v>
      </c>
      <c r="S31" s="86"/>
      <c r="U31" s="78">
        <v>5</v>
      </c>
      <c r="W31" s="92"/>
    </row>
    <row r="32" spans="2:23" x14ac:dyDescent="0.4">
      <c r="B32" s="81">
        <v>27</v>
      </c>
      <c r="C32" s="78" t="s">
        <v>71</v>
      </c>
      <c r="D32" s="81" t="s">
        <v>72</v>
      </c>
      <c r="E32" s="89"/>
      <c r="F32" s="81" t="s">
        <v>2</v>
      </c>
      <c r="G32" s="89"/>
      <c r="H32" s="82" t="s">
        <v>74</v>
      </c>
      <c r="I32" s="89"/>
      <c r="J32" s="82" t="s">
        <v>66</v>
      </c>
      <c r="K32" s="78">
        <v>0</v>
      </c>
      <c r="M32" s="86"/>
      <c r="N32" s="81" t="s">
        <v>2</v>
      </c>
      <c r="O32" s="86"/>
      <c r="Q32" s="86"/>
      <c r="R32" s="81" t="s">
        <v>2</v>
      </c>
      <c r="S32" s="86"/>
      <c r="U32" s="78">
        <v>0</v>
      </c>
      <c r="W32" s="92" t="s">
        <v>136</v>
      </c>
    </row>
    <row r="33" spans="2:23" x14ac:dyDescent="0.4">
      <c r="B33" s="81">
        <v>28</v>
      </c>
      <c r="C33" s="78" t="s">
        <v>73</v>
      </c>
      <c r="D33" s="81" t="s">
        <v>72</v>
      </c>
      <c r="E33" s="89"/>
      <c r="F33" s="81" t="s">
        <v>2</v>
      </c>
      <c r="G33" s="89"/>
      <c r="H33" s="82" t="s">
        <v>74</v>
      </c>
      <c r="I33" s="89"/>
      <c r="J33" s="82" t="s">
        <v>66</v>
      </c>
      <c r="K33" s="78"/>
      <c r="M33" s="86"/>
      <c r="N33" s="81" t="s">
        <v>2</v>
      </c>
      <c r="O33" s="86"/>
      <c r="Q33" s="86"/>
      <c r="R33" s="81" t="s">
        <v>2</v>
      </c>
      <c r="S33" s="86"/>
      <c r="U33" s="78"/>
      <c r="W33" s="92"/>
    </row>
    <row r="34" spans="2:23" x14ac:dyDescent="0.4">
      <c r="B34" s="81">
        <v>29</v>
      </c>
      <c r="C34" s="78" t="s">
        <v>73</v>
      </c>
      <c r="D34" s="81" t="s">
        <v>72</v>
      </c>
      <c r="E34" s="89"/>
      <c r="F34" s="81" t="s">
        <v>2</v>
      </c>
      <c r="G34" s="89"/>
      <c r="H34" s="82" t="s">
        <v>74</v>
      </c>
      <c r="I34" s="89"/>
      <c r="J34" s="82" t="s">
        <v>66</v>
      </c>
      <c r="K34" s="78"/>
      <c r="M34" s="86"/>
      <c r="N34" s="81" t="s">
        <v>2</v>
      </c>
      <c r="O34" s="86"/>
      <c r="Q34" s="86"/>
      <c r="R34" s="81" t="s">
        <v>2</v>
      </c>
      <c r="S34" s="86"/>
      <c r="U34" s="78"/>
      <c r="W34" s="92"/>
    </row>
    <row r="35" spans="2:23" x14ac:dyDescent="0.4">
      <c r="B35" s="81">
        <v>30</v>
      </c>
      <c r="C35" s="78" t="s">
        <v>73</v>
      </c>
      <c r="D35" s="81" t="s">
        <v>72</v>
      </c>
      <c r="E35" s="89"/>
      <c r="F35" s="81" t="s">
        <v>2</v>
      </c>
      <c r="G35" s="89"/>
      <c r="H35" s="82" t="s">
        <v>74</v>
      </c>
      <c r="I35" s="89"/>
      <c r="J35" s="82" t="s">
        <v>66</v>
      </c>
      <c r="K35" s="78"/>
      <c r="M35" s="86"/>
      <c r="N35" s="81" t="s">
        <v>2</v>
      </c>
      <c r="O35" s="86"/>
      <c r="Q35" s="86"/>
      <c r="R35" s="81" t="s">
        <v>2</v>
      </c>
      <c r="S35" s="86"/>
      <c r="U35" s="78"/>
      <c r="W35" s="92"/>
    </row>
    <row r="36" spans="2:23" x14ac:dyDescent="0.4">
      <c r="C36" s="90"/>
    </row>
    <row r="37" spans="2:23" x14ac:dyDescent="0.4">
      <c r="C37" s="91" t="s">
        <v>200</v>
      </c>
    </row>
    <row r="38" spans="2:23" x14ac:dyDescent="0.4">
      <c r="C38" s="91" t="s">
        <v>201</v>
      </c>
    </row>
    <row r="39" spans="2:23" x14ac:dyDescent="0.4">
      <c r="C39" s="91" t="s">
        <v>202</v>
      </c>
    </row>
    <row r="40" spans="2:23" x14ac:dyDescent="0.4">
      <c r="C40" s="91" t="s">
        <v>203</v>
      </c>
    </row>
    <row r="41" spans="2:23" x14ac:dyDescent="0.4">
      <c r="C41" s="83" t="s">
        <v>204</v>
      </c>
    </row>
    <row r="42" spans="2:23" x14ac:dyDescent="0.4">
      <c r="C42" s="83" t="s">
        <v>167</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election activeCell="C53" sqref="C53"/>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102</v>
      </c>
      <c r="D1" s="57"/>
      <c r="E1" s="57"/>
      <c r="F1" s="57"/>
    </row>
    <row r="2" spans="2:11" s="40" customFormat="1" ht="20.25" customHeight="1" x14ac:dyDescent="0.4">
      <c r="B2" s="59" t="s">
        <v>170</v>
      </c>
      <c r="C2" s="59"/>
      <c r="D2" s="57"/>
      <c r="E2" s="57"/>
      <c r="F2" s="57"/>
    </row>
    <row r="3" spans="2:11" s="40" customFormat="1" ht="20.25" customHeight="1" x14ac:dyDescent="0.4">
      <c r="B3" s="59"/>
      <c r="C3" s="59"/>
      <c r="D3" s="57"/>
      <c r="E3" s="57"/>
      <c r="F3" s="57"/>
    </row>
    <row r="4" spans="2:11" s="63" customFormat="1" ht="20.25" customHeight="1" x14ac:dyDescent="0.4">
      <c r="B4" s="74"/>
      <c r="C4" s="57" t="s">
        <v>121</v>
      </c>
      <c r="D4" s="57"/>
      <c r="F4" s="530" t="s">
        <v>174</v>
      </c>
      <c r="G4" s="530"/>
      <c r="H4" s="530"/>
      <c r="I4" s="530"/>
      <c r="J4" s="530"/>
      <c r="K4" s="530"/>
    </row>
    <row r="5" spans="2:11" s="63" customFormat="1" ht="20.25" customHeight="1" x14ac:dyDescent="0.4">
      <c r="B5" s="75"/>
      <c r="C5" s="57" t="s">
        <v>122</v>
      </c>
      <c r="D5" s="57"/>
      <c r="F5" s="530"/>
      <c r="G5" s="530"/>
      <c r="H5" s="530"/>
      <c r="I5" s="530"/>
      <c r="J5" s="530"/>
      <c r="K5" s="530"/>
    </row>
    <row r="6" spans="2:11" s="40" customFormat="1" ht="20.25" customHeight="1" x14ac:dyDescent="0.4">
      <c r="B6" s="58" t="s">
        <v>175</v>
      </c>
      <c r="C6" s="57"/>
      <c r="D6" s="57"/>
      <c r="E6" s="71"/>
      <c r="F6" s="72"/>
    </row>
    <row r="7" spans="2:11" s="40" customFormat="1" ht="20.25" customHeight="1" x14ac:dyDescent="0.4">
      <c r="B7" s="59"/>
      <c r="C7" s="59"/>
      <c r="D7" s="57"/>
      <c r="E7" s="71"/>
      <c r="F7" s="72"/>
    </row>
    <row r="8" spans="2:11" s="40" customFormat="1" ht="20.25" customHeight="1" x14ac:dyDescent="0.4">
      <c r="B8" s="57" t="s">
        <v>103</v>
      </c>
      <c r="C8" s="59"/>
      <c r="D8" s="57"/>
      <c r="E8" s="71"/>
      <c r="F8" s="72"/>
    </row>
    <row r="9" spans="2:11" s="40" customFormat="1" ht="20.25" customHeight="1" x14ac:dyDescent="0.4">
      <c r="B9" s="59"/>
      <c r="C9" s="59"/>
      <c r="D9" s="57"/>
      <c r="E9" s="57"/>
      <c r="F9" s="57"/>
    </row>
    <row r="10" spans="2:11" s="40" customFormat="1" ht="20.25" customHeight="1" x14ac:dyDescent="0.4">
      <c r="B10" s="57" t="s">
        <v>140</v>
      </c>
      <c r="C10" s="59"/>
      <c r="D10" s="57"/>
      <c r="E10" s="57"/>
      <c r="F10" s="57"/>
    </row>
    <row r="11" spans="2:11" s="40" customFormat="1" ht="20.25" customHeight="1" x14ac:dyDescent="0.4">
      <c r="B11" s="57"/>
      <c r="C11" s="59"/>
      <c r="D11" s="57"/>
      <c r="E11" s="57"/>
      <c r="F11" s="57"/>
    </row>
    <row r="12" spans="2:11" s="40" customFormat="1" ht="20.25" customHeight="1" x14ac:dyDescent="0.4">
      <c r="B12" s="57" t="s">
        <v>142</v>
      </c>
      <c r="C12" s="59"/>
      <c r="D12" s="57"/>
    </row>
    <row r="13" spans="2:11" s="40" customFormat="1" ht="20.25" customHeight="1" x14ac:dyDescent="0.4">
      <c r="B13" s="57"/>
      <c r="C13" s="59"/>
      <c r="D13" s="57"/>
    </row>
    <row r="14" spans="2:11" s="40" customFormat="1" ht="20.25" customHeight="1" x14ac:dyDescent="0.4">
      <c r="B14" s="57" t="s">
        <v>162</v>
      </c>
      <c r="C14" s="59"/>
      <c r="D14" s="57"/>
    </row>
    <row r="15" spans="2:11" s="40" customFormat="1" ht="20.25" customHeight="1" x14ac:dyDescent="0.4">
      <c r="B15" s="57"/>
      <c r="C15" s="59"/>
      <c r="D15" s="57"/>
    </row>
    <row r="16" spans="2:11" s="40" customFormat="1" ht="20.25" customHeight="1" x14ac:dyDescent="0.4">
      <c r="B16" s="57" t="s">
        <v>176</v>
      </c>
      <c r="C16" s="59"/>
      <c r="D16" s="57"/>
    </row>
    <row r="17" spans="2:25" s="40" customFormat="1" ht="20.25" customHeight="1" x14ac:dyDescent="0.4">
      <c r="B17" s="59"/>
      <c r="C17" s="59"/>
      <c r="D17" s="57"/>
    </row>
    <row r="18" spans="2:25" s="40" customFormat="1" ht="20.25" customHeight="1" x14ac:dyDescent="0.4">
      <c r="B18" s="57" t="s">
        <v>163</v>
      </c>
      <c r="C18" s="59"/>
      <c r="D18" s="57"/>
    </row>
    <row r="19" spans="2:25" s="40" customFormat="1" ht="20.25" customHeight="1" x14ac:dyDescent="0.4">
      <c r="B19" s="59"/>
      <c r="C19" s="59"/>
      <c r="D19" s="57"/>
    </row>
    <row r="20" spans="2:25" s="40" customFormat="1" ht="17.25" customHeight="1" x14ac:dyDescent="0.4">
      <c r="B20" s="57" t="s">
        <v>177</v>
      </c>
      <c r="C20" s="57"/>
      <c r="D20" s="57"/>
    </row>
    <row r="21" spans="2:25" s="40" customFormat="1" ht="17.25" customHeight="1" x14ac:dyDescent="0.4">
      <c r="B21" s="57" t="s">
        <v>178</v>
      </c>
      <c r="C21" s="57"/>
      <c r="D21" s="57"/>
    </row>
    <row r="22" spans="2:25" s="40" customFormat="1" ht="17.25" customHeight="1" x14ac:dyDescent="0.4">
      <c r="B22" s="57"/>
      <c r="C22" s="57"/>
      <c r="D22" s="57"/>
    </row>
    <row r="23" spans="2:25" s="40" customFormat="1" ht="17.25" customHeight="1" x14ac:dyDescent="0.4">
      <c r="B23" s="57"/>
      <c r="C23" s="32" t="s">
        <v>92</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104</v>
      </c>
    </row>
    <row r="28" spans="2:25" s="40" customFormat="1" ht="17.25" customHeight="1" x14ac:dyDescent="0.4">
      <c r="B28" s="57"/>
      <c r="C28" s="32">
        <v>5</v>
      </c>
      <c r="D28" s="60" t="s">
        <v>105</v>
      </c>
    </row>
    <row r="29" spans="2:25" s="40" customFormat="1" ht="17.25" customHeight="1" x14ac:dyDescent="0.4">
      <c r="B29" s="57"/>
      <c r="C29" s="71"/>
      <c r="D29" s="72"/>
    </row>
    <row r="30" spans="2:25" s="40" customFormat="1" ht="17.25" customHeight="1" x14ac:dyDescent="0.4">
      <c r="B30" s="57" t="s">
        <v>179</v>
      </c>
      <c r="C30" s="57"/>
      <c r="D30" s="57"/>
      <c r="E30" s="63"/>
      <c r="F30" s="63"/>
    </row>
    <row r="31" spans="2:25" s="40" customFormat="1" ht="17.25" customHeight="1" x14ac:dyDescent="0.4">
      <c r="B31" s="57" t="s">
        <v>180</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106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107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108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120</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181</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182</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183</v>
      </c>
      <c r="C43" s="57"/>
      <c r="D43" s="57"/>
    </row>
    <row r="44" spans="2:51" s="40" customFormat="1" ht="17.25" customHeight="1" x14ac:dyDescent="0.4">
      <c r="B44" s="57" t="s">
        <v>184</v>
      </c>
      <c r="C44" s="57"/>
      <c r="D44" s="57"/>
      <c r="AH44" s="31"/>
      <c r="AI44" s="31"/>
      <c r="AJ44" s="31"/>
      <c r="AK44" s="31"/>
      <c r="AL44" s="31"/>
      <c r="AM44" s="31"/>
      <c r="AN44" s="31"/>
      <c r="AO44" s="31"/>
      <c r="AP44" s="31"/>
      <c r="AQ44" s="31"/>
      <c r="AR44" s="31"/>
      <c r="AS44" s="31"/>
    </row>
    <row r="45" spans="2:51" s="40" customFormat="1" ht="17.25" customHeight="1" x14ac:dyDescent="0.4">
      <c r="B45" s="73" t="s">
        <v>185</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164</v>
      </c>
      <c r="C47" s="57"/>
    </row>
    <row r="48" spans="2:51" s="40" customFormat="1" ht="17.25" customHeight="1" x14ac:dyDescent="0.4">
      <c r="B48" s="57"/>
      <c r="C48" s="57"/>
    </row>
    <row r="49" spans="2:54" s="40" customFormat="1" ht="17.25" customHeight="1" x14ac:dyDescent="0.4">
      <c r="B49" s="57" t="s">
        <v>186</v>
      </c>
      <c r="C49" s="57"/>
    </row>
    <row r="50" spans="2:54" s="40" customFormat="1" ht="17.25" customHeight="1" x14ac:dyDescent="0.4">
      <c r="B50" s="57" t="s">
        <v>187</v>
      </c>
      <c r="C50" s="57"/>
    </row>
    <row r="51" spans="2:54" s="40" customFormat="1" ht="17.25" customHeight="1" x14ac:dyDescent="0.4">
      <c r="B51" s="57"/>
      <c r="C51" s="57"/>
    </row>
    <row r="52" spans="2:54" s="40" customFormat="1" ht="17.25" customHeight="1" x14ac:dyDescent="0.4">
      <c r="B52" s="57" t="s">
        <v>188</v>
      </c>
      <c r="C52" s="57"/>
    </row>
    <row r="53" spans="2:54" s="40" customFormat="1" ht="17.25" customHeight="1" x14ac:dyDescent="0.4">
      <c r="B53" s="57" t="s">
        <v>189</v>
      </c>
      <c r="C53" s="57"/>
    </row>
    <row r="54" spans="2:54" s="40" customFormat="1" ht="17.25" customHeight="1" x14ac:dyDescent="0.4">
      <c r="B54" s="57"/>
      <c r="C54" s="57"/>
    </row>
    <row r="55" spans="2:54" s="40" customFormat="1" ht="17.25" customHeight="1" x14ac:dyDescent="0.4">
      <c r="B55" s="57" t="s">
        <v>190</v>
      </c>
      <c r="C55" s="57"/>
      <c r="D55" s="57"/>
    </row>
    <row r="56" spans="2:54" s="40" customFormat="1" ht="17.25" customHeight="1" x14ac:dyDescent="0.4">
      <c r="B56" s="57"/>
      <c r="C56" s="57"/>
      <c r="D56" s="57"/>
    </row>
    <row r="57" spans="2:54" s="40" customFormat="1" ht="17.25" customHeight="1" x14ac:dyDescent="0.4">
      <c r="B57" s="63" t="s">
        <v>191</v>
      </c>
      <c r="C57" s="63"/>
      <c r="D57" s="57"/>
    </row>
    <row r="58" spans="2:54" s="40" customFormat="1" ht="17.25" customHeight="1" x14ac:dyDescent="0.4">
      <c r="B58" s="63" t="s">
        <v>109</v>
      </c>
      <c r="C58" s="63"/>
      <c r="D58" s="57"/>
    </row>
    <row r="59" spans="2:54" s="40" customFormat="1" ht="17.25" customHeight="1" x14ac:dyDescent="0.4">
      <c r="B59" s="63" t="s">
        <v>192</v>
      </c>
      <c r="C59" s="63"/>
      <c r="D59" s="57"/>
    </row>
    <row r="60" spans="2:54" s="40" customFormat="1" ht="17.25" customHeight="1" x14ac:dyDescent="0.4"/>
    <row r="61" spans="2:54" s="40" customFormat="1" ht="17.25" customHeight="1" x14ac:dyDescent="0.4">
      <c r="B61" s="40" t="s">
        <v>193</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194</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195</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165</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171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141</v>
      </c>
    </row>
    <row r="72" spans="2:71" ht="17.25" customHeight="1" x14ac:dyDescent="0.4">
      <c r="B72" s="40" t="s">
        <v>196</v>
      </c>
    </row>
    <row r="73" spans="2:71" ht="17.25" customHeight="1" x14ac:dyDescent="0.4">
      <c r="B73" s="283" t="s">
        <v>197</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topLeftCell="A34" workbookViewId="0">
      <selection activeCell="C53" sqref="C53"/>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82</v>
      </c>
      <c r="C1" s="216"/>
      <c r="D1" s="216"/>
    </row>
    <row r="2" spans="1:12" x14ac:dyDescent="0.4">
      <c r="A2" s="215"/>
      <c r="B2" s="216"/>
      <c r="C2" s="216"/>
      <c r="D2" s="216"/>
    </row>
    <row r="3" spans="1:12" x14ac:dyDescent="0.4">
      <c r="A3" s="215"/>
      <c r="B3" s="218" t="s">
        <v>92</v>
      </c>
      <c r="C3" s="218" t="s">
        <v>93</v>
      </c>
      <c r="D3" s="216"/>
    </row>
    <row r="4" spans="1:12" x14ac:dyDescent="0.4">
      <c r="A4" s="215"/>
      <c r="B4" s="219">
        <v>1</v>
      </c>
      <c r="C4" s="285" t="s">
        <v>168</v>
      </c>
      <c r="D4" s="216"/>
    </row>
    <row r="5" spans="1:12" x14ac:dyDescent="0.4">
      <c r="A5" s="215"/>
      <c r="B5" s="219">
        <v>2</v>
      </c>
      <c r="C5" s="285" t="s">
        <v>169</v>
      </c>
    </row>
    <row r="6" spans="1:12" x14ac:dyDescent="0.4">
      <c r="A6" s="215"/>
      <c r="B6" s="219">
        <v>3</v>
      </c>
      <c r="C6" s="285" t="s">
        <v>130</v>
      </c>
      <c r="D6" s="216"/>
    </row>
    <row r="7" spans="1:12" x14ac:dyDescent="0.4">
      <c r="A7" s="215"/>
      <c r="B7" s="219">
        <v>4</v>
      </c>
      <c r="C7" s="285" t="s">
        <v>130</v>
      </c>
      <c r="D7" s="216"/>
    </row>
    <row r="8" spans="1:12" x14ac:dyDescent="0.4">
      <c r="A8" s="215"/>
      <c r="B8" s="219">
        <v>5</v>
      </c>
      <c r="C8" s="285" t="s">
        <v>130</v>
      </c>
      <c r="D8" s="216"/>
    </row>
    <row r="9" spans="1:12" x14ac:dyDescent="0.4">
      <c r="A9" s="215"/>
      <c r="B9" s="216"/>
      <c r="C9" s="216"/>
      <c r="D9" s="216"/>
    </row>
    <row r="10" spans="1:12" x14ac:dyDescent="0.4">
      <c r="A10" s="215"/>
      <c r="B10" s="216" t="s">
        <v>94</v>
      </c>
      <c r="C10" s="216"/>
      <c r="D10" s="216"/>
    </row>
    <row r="11" spans="1:12" ht="26.25" thickBot="1" x14ac:dyDescent="0.45">
      <c r="A11" s="215"/>
      <c r="B11" s="216"/>
      <c r="C11" s="216"/>
      <c r="D11" s="216"/>
    </row>
    <row r="12" spans="1:12" ht="26.25" thickBot="1" x14ac:dyDescent="0.45">
      <c r="A12" s="215"/>
      <c r="B12" s="284" t="s">
        <v>87</v>
      </c>
      <c r="C12" s="220" t="s">
        <v>4</v>
      </c>
      <c r="D12" s="221" t="s">
        <v>60</v>
      </c>
      <c r="E12" s="221" t="s">
        <v>5</v>
      </c>
      <c r="F12" s="221" t="s">
        <v>61</v>
      </c>
      <c r="G12" s="222" t="s">
        <v>62</v>
      </c>
      <c r="H12" s="223" t="s">
        <v>130</v>
      </c>
      <c r="I12" s="223" t="s">
        <v>130</v>
      </c>
      <c r="J12" s="223" t="s">
        <v>130</v>
      </c>
      <c r="K12" s="223" t="s">
        <v>130</v>
      </c>
      <c r="L12" s="224" t="s">
        <v>130</v>
      </c>
    </row>
    <row r="13" spans="1:12" x14ac:dyDescent="0.4">
      <c r="A13" s="215"/>
      <c r="B13" s="531" t="s">
        <v>88</v>
      </c>
      <c r="C13" s="225" t="s">
        <v>29</v>
      </c>
      <c r="D13" s="286" t="s">
        <v>113</v>
      </c>
      <c r="E13" s="286" t="s">
        <v>83</v>
      </c>
      <c r="F13" s="286" t="s">
        <v>32</v>
      </c>
      <c r="G13" s="287" t="s">
        <v>26</v>
      </c>
      <c r="H13" s="226" t="s">
        <v>130</v>
      </c>
      <c r="I13" s="226" t="s">
        <v>130</v>
      </c>
      <c r="J13" s="226" t="s">
        <v>130</v>
      </c>
      <c r="K13" s="226" t="s">
        <v>130</v>
      </c>
      <c r="L13" s="227" t="s">
        <v>130</v>
      </c>
    </row>
    <row r="14" spans="1:12" x14ac:dyDescent="0.4">
      <c r="B14" s="532"/>
      <c r="C14" s="228" t="s">
        <v>130</v>
      </c>
      <c r="D14" s="288" t="s">
        <v>112</v>
      </c>
      <c r="E14" s="288" t="s">
        <v>84</v>
      </c>
      <c r="F14" s="288" t="s">
        <v>29</v>
      </c>
      <c r="G14" s="289" t="s">
        <v>27</v>
      </c>
      <c r="H14" s="229" t="s">
        <v>29</v>
      </c>
      <c r="I14" s="229" t="s">
        <v>29</v>
      </c>
      <c r="J14" s="229" t="s">
        <v>29</v>
      </c>
      <c r="K14" s="229" t="s">
        <v>29</v>
      </c>
      <c r="L14" s="230" t="s">
        <v>29</v>
      </c>
    </row>
    <row r="15" spans="1:12" x14ac:dyDescent="0.4">
      <c r="B15" s="532"/>
      <c r="C15" s="228" t="s">
        <v>130</v>
      </c>
      <c r="D15" s="288" t="s">
        <v>114</v>
      </c>
      <c r="E15" s="290" t="s">
        <v>130</v>
      </c>
      <c r="F15" s="290" t="s">
        <v>130</v>
      </c>
      <c r="G15" s="289" t="s">
        <v>28</v>
      </c>
      <c r="H15" s="231" t="s">
        <v>130</v>
      </c>
      <c r="I15" s="231" t="s">
        <v>130</v>
      </c>
      <c r="J15" s="231" t="s">
        <v>130</v>
      </c>
      <c r="K15" s="231" t="s">
        <v>130</v>
      </c>
      <c r="L15" s="232" t="s">
        <v>130</v>
      </c>
    </row>
    <row r="16" spans="1:12" x14ac:dyDescent="0.4">
      <c r="B16" s="532"/>
      <c r="C16" s="228" t="s">
        <v>130</v>
      </c>
      <c r="D16" s="290" t="s">
        <v>130</v>
      </c>
      <c r="E16" s="290" t="s">
        <v>130</v>
      </c>
      <c r="F16" s="290" t="s">
        <v>130</v>
      </c>
      <c r="G16" s="289" t="s">
        <v>14</v>
      </c>
      <c r="H16" s="231" t="s">
        <v>130</v>
      </c>
      <c r="I16" s="231" t="s">
        <v>130</v>
      </c>
      <c r="J16" s="231" t="s">
        <v>130</v>
      </c>
      <c r="K16" s="231" t="s">
        <v>130</v>
      </c>
      <c r="L16" s="232" t="s">
        <v>130</v>
      </c>
    </row>
    <row r="17" spans="2:12" x14ac:dyDescent="0.4">
      <c r="B17" s="532"/>
      <c r="C17" s="228" t="s">
        <v>130</v>
      </c>
      <c r="D17" s="290" t="s">
        <v>130</v>
      </c>
      <c r="E17" s="290" t="s">
        <v>130</v>
      </c>
      <c r="F17" s="290" t="s">
        <v>130</v>
      </c>
      <c r="G17" s="289" t="s">
        <v>6</v>
      </c>
      <c r="H17" s="231" t="s">
        <v>130</v>
      </c>
      <c r="I17" s="231" t="s">
        <v>130</v>
      </c>
      <c r="J17" s="231" t="s">
        <v>130</v>
      </c>
      <c r="K17" s="231" t="s">
        <v>130</v>
      </c>
      <c r="L17" s="232" t="s">
        <v>130</v>
      </c>
    </row>
    <row r="18" spans="2:12" x14ac:dyDescent="0.4">
      <c r="B18" s="532"/>
      <c r="C18" s="228" t="s">
        <v>130</v>
      </c>
      <c r="D18" s="290" t="s">
        <v>130</v>
      </c>
      <c r="E18" s="290" t="s">
        <v>130</v>
      </c>
      <c r="F18" s="290" t="s">
        <v>130</v>
      </c>
      <c r="G18" s="289" t="s">
        <v>85</v>
      </c>
      <c r="H18" s="231" t="s">
        <v>130</v>
      </c>
      <c r="I18" s="231" t="s">
        <v>130</v>
      </c>
      <c r="J18" s="231" t="s">
        <v>130</v>
      </c>
      <c r="K18" s="231" t="s">
        <v>130</v>
      </c>
      <c r="L18" s="232" t="s">
        <v>130</v>
      </c>
    </row>
    <row r="19" spans="2:12" x14ac:dyDescent="0.4">
      <c r="B19" s="532"/>
      <c r="C19" s="228" t="s">
        <v>130</v>
      </c>
      <c r="D19" s="290" t="s">
        <v>130</v>
      </c>
      <c r="E19" s="290" t="s">
        <v>130</v>
      </c>
      <c r="F19" s="290" t="s">
        <v>130</v>
      </c>
      <c r="G19" s="289" t="s">
        <v>86</v>
      </c>
      <c r="H19" s="231" t="s">
        <v>130</v>
      </c>
      <c r="I19" s="231" t="s">
        <v>130</v>
      </c>
      <c r="J19" s="231" t="s">
        <v>130</v>
      </c>
      <c r="K19" s="231" t="s">
        <v>130</v>
      </c>
      <c r="L19" s="232" t="s">
        <v>130</v>
      </c>
    </row>
    <row r="20" spans="2:12" x14ac:dyDescent="0.4">
      <c r="B20" s="532"/>
      <c r="C20" s="228" t="s">
        <v>130</v>
      </c>
      <c r="D20" s="290" t="s">
        <v>130</v>
      </c>
      <c r="E20" s="290" t="s">
        <v>130</v>
      </c>
      <c r="F20" s="290" t="s">
        <v>130</v>
      </c>
      <c r="G20" s="289" t="s">
        <v>30</v>
      </c>
      <c r="H20" s="231" t="s">
        <v>130</v>
      </c>
      <c r="I20" s="231" t="s">
        <v>130</v>
      </c>
      <c r="J20" s="231" t="s">
        <v>130</v>
      </c>
      <c r="K20" s="231" t="s">
        <v>130</v>
      </c>
      <c r="L20" s="232" t="s">
        <v>130</v>
      </c>
    </row>
    <row r="21" spans="2:12" x14ac:dyDescent="0.4">
      <c r="B21" s="532"/>
      <c r="C21" s="228" t="s">
        <v>130</v>
      </c>
      <c r="D21" s="290" t="s">
        <v>130</v>
      </c>
      <c r="E21" s="290" t="s">
        <v>130</v>
      </c>
      <c r="F21" s="290" t="s">
        <v>130</v>
      </c>
      <c r="G21" s="289" t="s">
        <v>31</v>
      </c>
      <c r="H21" s="231" t="s">
        <v>130</v>
      </c>
      <c r="I21" s="231" t="s">
        <v>130</v>
      </c>
      <c r="J21" s="231" t="s">
        <v>130</v>
      </c>
      <c r="K21" s="231" t="s">
        <v>130</v>
      </c>
      <c r="L21" s="232" t="s">
        <v>130</v>
      </c>
    </row>
    <row r="22" spans="2:12" x14ac:dyDescent="0.4">
      <c r="B22" s="532"/>
      <c r="C22" s="228" t="s">
        <v>130</v>
      </c>
      <c r="D22" s="290" t="s">
        <v>130</v>
      </c>
      <c r="E22" s="290" t="s">
        <v>130</v>
      </c>
      <c r="F22" s="290" t="s">
        <v>130</v>
      </c>
      <c r="G22" s="290" t="s">
        <v>130</v>
      </c>
      <c r="H22" s="231" t="s">
        <v>130</v>
      </c>
      <c r="I22" s="231" t="s">
        <v>130</v>
      </c>
      <c r="J22" s="231" t="s">
        <v>130</v>
      </c>
      <c r="K22" s="231" t="s">
        <v>130</v>
      </c>
      <c r="L22" s="232" t="s">
        <v>130</v>
      </c>
    </row>
    <row r="23" spans="2:12" x14ac:dyDescent="0.4">
      <c r="B23" s="532"/>
      <c r="C23" s="228" t="s">
        <v>130</v>
      </c>
      <c r="D23" s="290" t="s">
        <v>130</v>
      </c>
      <c r="E23" s="290" t="s">
        <v>130</v>
      </c>
      <c r="F23" s="290" t="s">
        <v>130</v>
      </c>
      <c r="G23" s="290" t="s">
        <v>130</v>
      </c>
      <c r="H23" s="231" t="s">
        <v>130</v>
      </c>
      <c r="I23" s="231" t="s">
        <v>130</v>
      </c>
      <c r="J23" s="231" t="s">
        <v>130</v>
      </c>
      <c r="K23" s="231" t="s">
        <v>130</v>
      </c>
      <c r="L23" s="232" t="s">
        <v>130</v>
      </c>
    </row>
    <row r="24" spans="2:12" x14ac:dyDescent="0.4">
      <c r="B24" s="532"/>
      <c r="C24" s="228" t="s">
        <v>130</v>
      </c>
      <c r="D24" s="290" t="s">
        <v>130</v>
      </c>
      <c r="E24" s="290" t="s">
        <v>130</v>
      </c>
      <c r="F24" s="290" t="s">
        <v>130</v>
      </c>
      <c r="G24" s="290" t="s">
        <v>130</v>
      </c>
      <c r="H24" s="231" t="s">
        <v>130</v>
      </c>
      <c r="I24" s="231" t="s">
        <v>130</v>
      </c>
      <c r="J24" s="231" t="s">
        <v>130</v>
      </c>
      <c r="K24" s="231" t="s">
        <v>130</v>
      </c>
      <c r="L24" s="232" t="s">
        <v>130</v>
      </c>
    </row>
    <row r="25" spans="2:12" ht="26.25" thickBot="1" x14ac:dyDescent="0.45">
      <c r="B25" s="533"/>
      <c r="C25" s="233" t="s">
        <v>130</v>
      </c>
      <c r="D25" s="291" t="s">
        <v>130</v>
      </c>
      <c r="E25" s="291" t="s">
        <v>130</v>
      </c>
      <c r="F25" s="291" t="s">
        <v>130</v>
      </c>
      <c r="G25" s="291" t="s">
        <v>130</v>
      </c>
      <c r="H25" s="234" t="s">
        <v>130</v>
      </c>
      <c r="I25" s="234" t="s">
        <v>130</v>
      </c>
      <c r="J25" s="234" t="s">
        <v>130</v>
      </c>
      <c r="K25" s="234" t="s">
        <v>130</v>
      </c>
      <c r="L25" s="235" t="s">
        <v>130</v>
      </c>
    </row>
    <row r="28" spans="2:12" x14ac:dyDescent="0.4">
      <c r="C28" s="217" t="s">
        <v>123</v>
      </c>
    </row>
    <row r="29" spans="2:12" x14ac:dyDescent="0.4">
      <c r="C29" s="217" t="s">
        <v>208</v>
      </c>
    </row>
    <row r="30" spans="2:12" x14ac:dyDescent="0.4">
      <c r="C30" s="217" t="s">
        <v>95</v>
      </c>
    </row>
    <row r="31" spans="2:12" x14ac:dyDescent="0.4">
      <c r="C31" s="217" t="s">
        <v>96</v>
      </c>
    </row>
    <row r="32" spans="2:12" x14ac:dyDescent="0.4">
      <c r="C32" s="217" t="s">
        <v>97</v>
      </c>
    </row>
    <row r="33" spans="3:3" x14ac:dyDescent="0.4">
      <c r="C33" s="217" t="s">
        <v>98</v>
      </c>
    </row>
    <row r="34" spans="3:3" x14ac:dyDescent="0.4">
      <c r="C34" s="217" t="s">
        <v>99</v>
      </c>
    </row>
    <row r="35" spans="3:3" x14ac:dyDescent="0.4">
      <c r="C35" s="217" t="s">
        <v>119</v>
      </c>
    </row>
    <row r="36" spans="3:3" x14ac:dyDescent="0.4">
      <c r="C36" s="217" t="s">
        <v>209</v>
      </c>
    </row>
    <row r="37" spans="3:3" x14ac:dyDescent="0.4">
      <c r="C37" s="217" t="s">
        <v>210</v>
      </c>
    </row>
    <row r="39" spans="3:3" x14ac:dyDescent="0.4">
      <c r="C39" s="217" t="s">
        <v>211</v>
      </c>
    </row>
    <row r="40" spans="3:3" x14ac:dyDescent="0.4">
      <c r="C40" s="217" t="s">
        <v>212</v>
      </c>
    </row>
    <row r="41" spans="3:3" x14ac:dyDescent="0.4">
      <c r="C41" s="217" t="s">
        <v>89</v>
      </c>
    </row>
    <row r="42" spans="3:3" x14ac:dyDescent="0.4">
      <c r="C42" s="217" t="s">
        <v>90</v>
      </c>
    </row>
    <row r="43" spans="3:3" x14ac:dyDescent="0.4">
      <c r="C43" s="217" t="s">
        <v>91</v>
      </c>
    </row>
    <row r="44" spans="3:3" x14ac:dyDescent="0.4">
      <c r="C44" s="217" t="s">
        <v>213</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C53" sqref="C53"/>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172</v>
      </c>
      <c r="D1" s="125"/>
      <c r="E1" s="125"/>
      <c r="F1" s="125"/>
      <c r="G1" s="125"/>
      <c r="H1" s="126" t="s">
        <v>0</v>
      </c>
      <c r="J1" s="126"/>
      <c r="L1" s="125"/>
      <c r="M1" s="125"/>
      <c r="N1" s="125"/>
      <c r="O1" s="125"/>
      <c r="P1" s="125"/>
      <c r="Q1" s="125"/>
      <c r="R1" s="125"/>
      <c r="AM1" s="127"/>
      <c r="AN1" s="128"/>
      <c r="AO1" s="128" t="s">
        <v>68</v>
      </c>
      <c r="AP1" s="299" t="s">
        <v>168</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4</v>
      </c>
      <c r="AA2" s="331"/>
      <c r="AB2" s="129" t="s">
        <v>65</v>
      </c>
      <c r="AC2" s="658">
        <f>IF(Z2=0,"",YEAR(DATE(2018+Z2,1,1)))</f>
        <v>2022</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101</v>
      </c>
      <c r="BB3" s="333" t="s">
        <v>131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132</v>
      </c>
      <c r="BB4" s="333" t="s">
        <v>133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143</v>
      </c>
      <c r="AM6" s="124"/>
      <c r="AN6" s="124"/>
      <c r="AO6" s="124"/>
      <c r="AP6" s="124"/>
      <c r="AQ6" s="124"/>
      <c r="AR6" s="124"/>
      <c r="AS6" s="124"/>
      <c r="AT6" s="151"/>
      <c r="AU6" s="151"/>
      <c r="AV6" s="157"/>
      <c r="AW6" s="124"/>
      <c r="AX6" s="292">
        <v>40</v>
      </c>
      <c r="AY6" s="293"/>
      <c r="AZ6" s="157" t="s">
        <v>144</v>
      </c>
      <c r="BA6" s="124"/>
      <c r="BB6" s="292">
        <v>160</v>
      </c>
      <c r="BC6" s="293"/>
      <c r="BD6" s="157" t="s">
        <v>145</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146</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147</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92</v>
      </c>
      <c r="C17" s="611" t="s">
        <v>148</v>
      </c>
      <c r="D17" s="612"/>
      <c r="E17" s="613"/>
      <c r="F17" s="174"/>
      <c r="G17" s="620" t="s">
        <v>149</v>
      </c>
      <c r="H17" s="623" t="s">
        <v>150</v>
      </c>
      <c r="I17" s="612"/>
      <c r="J17" s="612"/>
      <c r="K17" s="613"/>
      <c r="L17" s="623" t="s">
        <v>151</v>
      </c>
      <c r="M17" s="612"/>
      <c r="N17" s="612"/>
      <c r="O17" s="626"/>
      <c r="P17" s="629"/>
      <c r="Q17" s="630"/>
      <c r="R17" s="631"/>
      <c r="S17" s="316" t="s">
        <v>152</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153</v>
      </c>
      <c r="BA17" s="645"/>
      <c r="BB17" s="663" t="s">
        <v>154</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 t="shared" ref="S21:AT21" si="0">IF(S20=1,"日",IF(S20=2,"月",IF(S20=3,"火",IF(S20=4,"水",IF(S20=5,"木",IF(S20=6,"金","土"))))))</f>
        <v>金</v>
      </c>
      <c r="T21" s="185" t="str">
        <f t="shared" si="0"/>
        <v>土</v>
      </c>
      <c r="U21" s="185" t="str">
        <f t="shared" si="0"/>
        <v>日</v>
      </c>
      <c r="V21" s="185" t="str">
        <f t="shared" si="0"/>
        <v>月</v>
      </c>
      <c r="W21" s="185" t="str">
        <f t="shared" si="0"/>
        <v>火</v>
      </c>
      <c r="X21" s="185" t="str">
        <f t="shared" si="0"/>
        <v>水</v>
      </c>
      <c r="Y21" s="186" t="str">
        <f t="shared" si="0"/>
        <v>木</v>
      </c>
      <c r="Z21" s="184" t="str">
        <f t="shared" si="0"/>
        <v>金</v>
      </c>
      <c r="AA21" s="185" t="str">
        <f t="shared" si="0"/>
        <v>土</v>
      </c>
      <c r="AB21" s="185" t="str">
        <f t="shared" si="0"/>
        <v>日</v>
      </c>
      <c r="AC21" s="185" t="str">
        <f t="shared" si="0"/>
        <v>月</v>
      </c>
      <c r="AD21" s="185" t="str">
        <f t="shared" si="0"/>
        <v>火</v>
      </c>
      <c r="AE21" s="185" t="str">
        <f t="shared" si="0"/>
        <v>水</v>
      </c>
      <c r="AF21" s="186" t="str">
        <f t="shared" si="0"/>
        <v>木</v>
      </c>
      <c r="AG21" s="184" t="str">
        <f t="shared" si="0"/>
        <v>金</v>
      </c>
      <c r="AH21" s="185" t="str">
        <f t="shared" si="0"/>
        <v>土</v>
      </c>
      <c r="AI21" s="185" t="str">
        <f t="shared" si="0"/>
        <v>日</v>
      </c>
      <c r="AJ21" s="185" t="str">
        <f t="shared" si="0"/>
        <v>月</v>
      </c>
      <c r="AK21" s="185" t="str">
        <f t="shared" si="0"/>
        <v>火</v>
      </c>
      <c r="AL21" s="185" t="str">
        <f t="shared" si="0"/>
        <v>水</v>
      </c>
      <c r="AM21" s="186" t="str">
        <f t="shared" si="0"/>
        <v>木</v>
      </c>
      <c r="AN21" s="184" t="str">
        <f t="shared" si="0"/>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111</v>
      </c>
      <c r="H22" s="404" t="s">
        <v>100</v>
      </c>
      <c r="I22" s="405"/>
      <c r="J22" s="405"/>
      <c r="K22" s="406"/>
      <c r="L22" s="407" t="s">
        <v>173</v>
      </c>
      <c r="M22" s="408"/>
      <c r="N22" s="408"/>
      <c r="O22" s="409"/>
      <c r="P22" s="600" t="s">
        <v>49</v>
      </c>
      <c r="Q22" s="601"/>
      <c r="R22" s="602"/>
      <c r="S22" s="113" t="s">
        <v>134</v>
      </c>
      <c r="T22" s="114" t="s">
        <v>139</v>
      </c>
      <c r="U22" s="114"/>
      <c r="V22" s="114" t="s">
        <v>134</v>
      </c>
      <c r="W22" s="114" t="s">
        <v>134</v>
      </c>
      <c r="X22" s="114"/>
      <c r="Y22" s="115" t="s">
        <v>134</v>
      </c>
      <c r="Z22" s="113" t="s">
        <v>134</v>
      </c>
      <c r="AA22" s="114" t="s">
        <v>134</v>
      </c>
      <c r="AB22" s="114"/>
      <c r="AC22" s="114" t="s">
        <v>134</v>
      </c>
      <c r="AD22" s="114" t="s">
        <v>134</v>
      </c>
      <c r="AE22" s="114"/>
      <c r="AF22" s="115" t="s">
        <v>134</v>
      </c>
      <c r="AG22" s="113" t="s">
        <v>134</v>
      </c>
      <c r="AH22" s="114" t="s">
        <v>134</v>
      </c>
      <c r="AI22" s="114"/>
      <c r="AJ22" s="114" t="s">
        <v>134</v>
      </c>
      <c r="AK22" s="114" t="s">
        <v>134</v>
      </c>
      <c r="AL22" s="114"/>
      <c r="AM22" s="115" t="s">
        <v>134</v>
      </c>
      <c r="AN22" s="113" t="s">
        <v>134</v>
      </c>
      <c r="AO22" s="114" t="s">
        <v>134</v>
      </c>
      <c r="AP22" s="114"/>
      <c r="AQ22" s="114" t="s">
        <v>134</v>
      </c>
      <c r="AR22" s="114" t="s">
        <v>134</v>
      </c>
      <c r="AS22" s="114"/>
      <c r="AT22" s="115" t="s">
        <v>134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111</v>
      </c>
      <c r="H25" s="353" t="s">
        <v>113</v>
      </c>
      <c r="I25" s="354"/>
      <c r="J25" s="354"/>
      <c r="K25" s="355"/>
      <c r="L25" s="357" t="s">
        <v>173</v>
      </c>
      <c r="M25" s="358"/>
      <c r="N25" s="358"/>
      <c r="O25" s="359"/>
      <c r="P25" s="576" t="s">
        <v>49</v>
      </c>
      <c r="Q25" s="577"/>
      <c r="R25" s="578"/>
      <c r="S25" s="113"/>
      <c r="T25" s="114" t="s">
        <v>134</v>
      </c>
      <c r="U25" s="114" t="s">
        <v>134</v>
      </c>
      <c r="V25" s="114" t="s">
        <v>134</v>
      </c>
      <c r="W25" s="114" t="s">
        <v>134</v>
      </c>
      <c r="X25" s="114" t="s">
        <v>134</v>
      </c>
      <c r="Y25" s="115"/>
      <c r="Z25" s="113"/>
      <c r="AA25" s="114" t="s">
        <v>134</v>
      </c>
      <c r="AB25" s="114" t="s">
        <v>134</v>
      </c>
      <c r="AC25" s="114" t="s">
        <v>134</v>
      </c>
      <c r="AD25" s="114" t="s">
        <v>134</v>
      </c>
      <c r="AE25" s="114" t="s">
        <v>134</v>
      </c>
      <c r="AF25" s="115"/>
      <c r="AG25" s="113"/>
      <c r="AH25" s="114" t="s">
        <v>134</v>
      </c>
      <c r="AI25" s="114" t="s">
        <v>134</v>
      </c>
      <c r="AJ25" s="114" t="s">
        <v>134</v>
      </c>
      <c r="AK25" s="114" t="s">
        <v>134</v>
      </c>
      <c r="AL25" s="114" t="s">
        <v>134</v>
      </c>
      <c r="AM25" s="115"/>
      <c r="AN25" s="113"/>
      <c r="AO25" s="114" t="s">
        <v>134</v>
      </c>
      <c r="AP25" s="114" t="s">
        <v>134</v>
      </c>
      <c r="AQ25" s="114" t="s">
        <v>134</v>
      </c>
      <c r="AR25" s="114" t="s">
        <v>134</v>
      </c>
      <c r="AS25" s="114" t="s">
        <v>134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110</v>
      </c>
      <c r="H28" s="353" t="s">
        <v>138</v>
      </c>
      <c r="I28" s="354"/>
      <c r="J28" s="354"/>
      <c r="K28" s="355"/>
      <c r="L28" s="357" t="s">
        <v>173</v>
      </c>
      <c r="M28" s="358"/>
      <c r="N28" s="358"/>
      <c r="O28" s="359"/>
      <c r="P28" s="576" t="s">
        <v>49</v>
      </c>
      <c r="Q28" s="577"/>
      <c r="R28" s="578"/>
      <c r="S28" s="113" t="s">
        <v>134</v>
      </c>
      <c r="T28" s="114"/>
      <c r="U28" s="114"/>
      <c r="V28" s="114"/>
      <c r="W28" s="114"/>
      <c r="X28" s="114"/>
      <c r="Y28" s="115" t="s">
        <v>134</v>
      </c>
      <c r="Z28" s="113" t="s">
        <v>134</v>
      </c>
      <c r="AA28" s="114"/>
      <c r="AB28" s="114"/>
      <c r="AC28" s="114"/>
      <c r="AD28" s="114"/>
      <c r="AE28" s="114"/>
      <c r="AF28" s="115" t="s">
        <v>134</v>
      </c>
      <c r="AG28" s="113" t="s">
        <v>134</v>
      </c>
      <c r="AH28" s="114"/>
      <c r="AI28" s="114"/>
      <c r="AJ28" s="114"/>
      <c r="AK28" s="114"/>
      <c r="AL28" s="114"/>
      <c r="AM28" s="115" t="s">
        <v>134</v>
      </c>
      <c r="AN28" s="113" t="s">
        <v>134</v>
      </c>
      <c r="AO28" s="114"/>
      <c r="AP28" s="114"/>
      <c r="AQ28" s="114"/>
      <c r="AR28" s="114"/>
      <c r="AS28" s="114"/>
      <c r="AT28" s="115" t="s">
        <v>134</v>
      </c>
      <c r="AU28" s="113"/>
      <c r="AV28" s="114"/>
      <c r="AW28" s="114"/>
      <c r="AX28" s="593"/>
      <c r="AY28" s="594"/>
      <c r="AZ28" s="595"/>
      <c r="BA28" s="596"/>
      <c r="BB28" s="444" t="s">
        <v>117</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110</v>
      </c>
      <c r="H31" s="353" t="s">
        <v>14</v>
      </c>
      <c r="I31" s="354"/>
      <c r="J31" s="354"/>
      <c r="K31" s="355"/>
      <c r="L31" s="357" t="s">
        <v>173</v>
      </c>
      <c r="M31" s="358"/>
      <c r="N31" s="358"/>
      <c r="O31" s="359"/>
      <c r="P31" s="576" t="s">
        <v>49</v>
      </c>
      <c r="Q31" s="577"/>
      <c r="R31" s="578"/>
      <c r="S31" s="113" t="s">
        <v>135</v>
      </c>
      <c r="T31" s="114"/>
      <c r="U31" s="114" t="s">
        <v>135</v>
      </c>
      <c r="V31" s="114" t="s">
        <v>135</v>
      </c>
      <c r="W31" s="114"/>
      <c r="X31" s="114" t="s">
        <v>135</v>
      </c>
      <c r="Y31" s="115"/>
      <c r="Z31" s="113" t="s">
        <v>135</v>
      </c>
      <c r="AA31" s="114"/>
      <c r="AB31" s="114" t="s">
        <v>135</v>
      </c>
      <c r="AC31" s="114" t="s">
        <v>135</v>
      </c>
      <c r="AD31" s="114"/>
      <c r="AE31" s="114" t="s">
        <v>135</v>
      </c>
      <c r="AF31" s="115"/>
      <c r="AG31" s="113" t="s">
        <v>135</v>
      </c>
      <c r="AH31" s="114"/>
      <c r="AI31" s="114" t="s">
        <v>135</v>
      </c>
      <c r="AJ31" s="114" t="s">
        <v>135</v>
      </c>
      <c r="AK31" s="114"/>
      <c r="AL31" s="114" t="s">
        <v>135</v>
      </c>
      <c r="AM31" s="115"/>
      <c r="AN31" s="113" t="s">
        <v>135</v>
      </c>
      <c r="AO31" s="114"/>
      <c r="AP31" s="114" t="s">
        <v>135</v>
      </c>
      <c r="AQ31" s="114" t="s">
        <v>135</v>
      </c>
      <c r="AR31" s="114"/>
      <c r="AS31" s="114" t="s">
        <v>135</v>
      </c>
      <c r="AT31" s="115"/>
      <c r="AU31" s="113"/>
      <c r="AV31" s="114"/>
      <c r="AW31" s="114"/>
      <c r="AX31" s="593"/>
      <c r="AY31" s="594"/>
      <c r="AZ31" s="595"/>
      <c r="BA31" s="596"/>
      <c r="BB31" s="444" t="s">
        <v>205</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166</v>
      </c>
      <c r="H34" s="353" t="s">
        <v>6</v>
      </c>
      <c r="I34" s="354"/>
      <c r="J34" s="354"/>
      <c r="K34" s="355"/>
      <c r="L34" s="357" t="s">
        <v>173</v>
      </c>
      <c r="M34" s="358"/>
      <c r="N34" s="358"/>
      <c r="O34" s="359"/>
      <c r="P34" s="576" t="s">
        <v>49</v>
      </c>
      <c r="Q34" s="577"/>
      <c r="R34" s="578"/>
      <c r="S34" s="113"/>
      <c r="T34" s="114" t="s">
        <v>135</v>
      </c>
      <c r="U34" s="114"/>
      <c r="V34" s="114"/>
      <c r="W34" s="114" t="s">
        <v>135</v>
      </c>
      <c r="X34" s="114"/>
      <c r="Y34" s="115" t="s">
        <v>135</v>
      </c>
      <c r="Z34" s="113"/>
      <c r="AA34" s="114" t="s">
        <v>135</v>
      </c>
      <c r="AB34" s="114"/>
      <c r="AC34" s="114"/>
      <c r="AD34" s="114" t="s">
        <v>135</v>
      </c>
      <c r="AE34" s="114"/>
      <c r="AF34" s="115" t="s">
        <v>135</v>
      </c>
      <c r="AG34" s="113"/>
      <c r="AH34" s="114" t="s">
        <v>135</v>
      </c>
      <c r="AI34" s="114"/>
      <c r="AJ34" s="114"/>
      <c r="AK34" s="114" t="s">
        <v>135</v>
      </c>
      <c r="AL34" s="114"/>
      <c r="AM34" s="115" t="s">
        <v>135</v>
      </c>
      <c r="AN34" s="113"/>
      <c r="AO34" s="114" t="s">
        <v>135</v>
      </c>
      <c r="AP34" s="114"/>
      <c r="AQ34" s="114"/>
      <c r="AR34" s="114" t="s">
        <v>135</v>
      </c>
      <c r="AS34" s="114"/>
      <c r="AT34" s="115" t="s">
        <v>135</v>
      </c>
      <c r="AU34" s="113"/>
      <c r="AV34" s="114"/>
      <c r="AW34" s="114"/>
      <c r="AX34" s="593"/>
      <c r="AY34" s="594"/>
      <c r="AZ34" s="595"/>
      <c r="BA34" s="596"/>
      <c r="BB34" s="444" t="s">
        <v>115</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110</v>
      </c>
      <c r="H37" s="353" t="s">
        <v>100</v>
      </c>
      <c r="I37" s="354"/>
      <c r="J37" s="354"/>
      <c r="K37" s="355"/>
      <c r="L37" s="357" t="s">
        <v>173</v>
      </c>
      <c r="M37" s="358"/>
      <c r="N37" s="358"/>
      <c r="O37" s="359"/>
      <c r="P37" s="576" t="s">
        <v>49</v>
      </c>
      <c r="Q37" s="577"/>
      <c r="R37" s="578"/>
      <c r="S37" s="113"/>
      <c r="T37" s="114" t="s">
        <v>134</v>
      </c>
      <c r="U37" s="114" t="s">
        <v>134</v>
      </c>
      <c r="V37" s="114"/>
      <c r="W37" s="114"/>
      <c r="X37" s="114" t="s">
        <v>134</v>
      </c>
      <c r="Y37" s="115"/>
      <c r="Z37" s="113"/>
      <c r="AA37" s="114" t="s">
        <v>134</v>
      </c>
      <c r="AB37" s="114" t="s">
        <v>134</v>
      </c>
      <c r="AC37" s="114"/>
      <c r="AD37" s="114"/>
      <c r="AE37" s="114" t="s">
        <v>134</v>
      </c>
      <c r="AF37" s="115"/>
      <c r="AG37" s="113"/>
      <c r="AH37" s="114" t="s">
        <v>134</v>
      </c>
      <c r="AI37" s="114" t="s">
        <v>134</v>
      </c>
      <c r="AJ37" s="114"/>
      <c r="AK37" s="114"/>
      <c r="AL37" s="114" t="s">
        <v>134</v>
      </c>
      <c r="AM37" s="115"/>
      <c r="AN37" s="113"/>
      <c r="AO37" s="114" t="s">
        <v>134</v>
      </c>
      <c r="AP37" s="114" t="s">
        <v>134</v>
      </c>
      <c r="AQ37" s="114"/>
      <c r="AR37" s="114"/>
      <c r="AS37" s="114" t="s">
        <v>134</v>
      </c>
      <c r="AT37" s="115"/>
      <c r="AU37" s="113"/>
      <c r="AV37" s="114"/>
      <c r="AW37" s="114"/>
      <c r="AX37" s="593"/>
      <c r="AY37" s="594"/>
      <c r="AZ37" s="595"/>
      <c r="BA37" s="596"/>
      <c r="BB37" s="444" t="s">
        <v>118</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110</v>
      </c>
      <c r="H40" s="353" t="s">
        <v>100</v>
      </c>
      <c r="I40" s="354"/>
      <c r="J40" s="354"/>
      <c r="K40" s="355"/>
      <c r="L40" s="357" t="s">
        <v>173</v>
      </c>
      <c r="M40" s="358"/>
      <c r="N40" s="358"/>
      <c r="O40" s="359"/>
      <c r="P40" s="576" t="s">
        <v>49</v>
      </c>
      <c r="Q40" s="577"/>
      <c r="R40" s="578"/>
      <c r="S40" s="113"/>
      <c r="T40" s="114"/>
      <c r="U40" s="114"/>
      <c r="V40" s="114"/>
      <c r="W40" s="114"/>
      <c r="X40" s="114"/>
      <c r="Y40" s="115" t="s">
        <v>134</v>
      </c>
      <c r="Z40" s="113"/>
      <c r="AA40" s="114"/>
      <c r="AB40" s="114"/>
      <c r="AC40" s="114"/>
      <c r="AD40" s="114"/>
      <c r="AE40" s="114"/>
      <c r="AF40" s="115" t="s">
        <v>134</v>
      </c>
      <c r="AG40" s="113"/>
      <c r="AH40" s="114"/>
      <c r="AI40" s="114"/>
      <c r="AJ40" s="114"/>
      <c r="AK40" s="114"/>
      <c r="AL40" s="114"/>
      <c r="AM40" s="115" t="s">
        <v>134</v>
      </c>
      <c r="AN40" s="113"/>
      <c r="AO40" s="114"/>
      <c r="AP40" s="114"/>
      <c r="AQ40" s="114"/>
      <c r="AR40" s="114"/>
      <c r="AS40" s="114"/>
      <c r="AT40" s="115" t="s">
        <v>134</v>
      </c>
      <c r="AU40" s="113"/>
      <c r="AV40" s="114"/>
      <c r="AW40" s="114"/>
      <c r="AX40" s="593"/>
      <c r="AY40" s="594"/>
      <c r="AZ40" s="595"/>
      <c r="BA40" s="596"/>
      <c r="BB40" s="444" t="s">
        <v>206</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111</v>
      </c>
      <c r="H43" s="353" t="s">
        <v>32</v>
      </c>
      <c r="I43" s="354"/>
      <c r="J43" s="354"/>
      <c r="K43" s="355"/>
      <c r="L43" s="357" t="s">
        <v>173</v>
      </c>
      <c r="M43" s="358"/>
      <c r="N43" s="358"/>
      <c r="O43" s="359"/>
      <c r="P43" s="576" t="s">
        <v>49</v>
      </c>
      <c r="Q43" s="577"/>
      <c r="R43" s="578"/>
      <c r="S43" s="113" t="s">
        <v>134</v>
      </c>
      <c r="T43" s="114"/>
      <c r="U43" s="114" t="s">
        <v>134</v>
      </c>
      <c r="V43" s="114" t="s">
        <v>134</v>
      </c>
      <c r="W43" s="114" t="s">
        <v>134</v>
      </c>
      <c r="X43" s="114"/>
      <c r="Y43" s="115" t="s">
        <v>134</v>
      </c>
      <c r="Z43" s="113" t="s">
        <v>134</v>
      </c>
      <c r="AA43" s="114"/>
      <c r="AB43" s="114" t="s">
        <v>134</v>
      </c>
      <c r="AC43" s="114" t="s">
        <v>134</v>
      </c>
      <c r="AD43" s="114" t="s">
        <v>134</v>
      </c>
      <c r="AE43" s="114"/>
      <c r="AF43" s="115" t="s">
        <v>134</v>
      </c>
      <c r="AG43" s="113" t="s">
        <v>134</v>
      </c>
      <c r="AH43" s="114"/>
      <c r="AI43" s="114" t="s">
        <v>134</v>
      </c>
      <c r="AJ43" s="114" t="s">
        <v>134</v>
      </c>
      <c r="AK43" s="114" t="s">
        <v>134</v>
      </c>
      <c r="AL43" s="114"/>
      <c r="AM43" s="115" t="s">
        <v>134</v>
      </c>
      <c r="AN43" s="113" t="s">
        <v>134</v>
      </c>
      <c r="AO43" s="114"/>
      <c r="AP43" s="114" t="s">
        <v>134</v>
      </c>
      <c r="AQ43" s="114" t="s">
        <v>134</v>
      </c>
      <c r="AR43" s="114" t="s">
        <v>134</v>
      </c>
      <c r="AS43" s="114"/>
      <c r="AT43" s="115" t="s">
        <v>134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111</v>
      </c>
      <c r="H46" s="353" t="s">
        <v>100</v>
      </c>
      <c r="I46" s="354"/>
      <c r="J46" s="354"/>
      <c r="K46" s="355"/>
      <c r="L46" s="357" t="s">
        <v>173</v>
      </c>
      <c r="M46" s="358"/>
      <c r="N46" s="358"/>
      <c r="O46" s="359"/>
      <c r="P46" s="576" t="s">
        <v>49</v>
      </c>
      <c r="Q46" s="577"/>
      <c r="R46" s="578"/>
      <c r="S46" s="113" t="s">
        <v>134</v>
      </c>
      <c r="T46" s="114" t="s">
        <v>134</v>
      </c>
      <c r="U46" s="114"/>
      <c r="V46" s="114" t="s">
        <v>134</v>
      </c>
      <c r="W46" s="114" t="s">
        <v>134</v>
      </c>
      <c r="X46" s="114" t="s">
        <v>134</v>
      </c>
      <c r="Y46" s="115"/>
      <c r="Z46" s="113" t="s">
        <v>134</v>
      </c>
      <c r="AA46" s="114" t="s">
        <v>134</v>
      </c>
      <c r="AB46" s="114"/>
      <c r="AC46" s="114" t="s">
        <v>134</v>
      </c>
      <c r="AD46" s="114" t="s">
        <v>134</v>
      </c>
      <c r="AE46" s="114" t="s">
        <v>134</v>
      </c>
      <c r="AF46" s="115"/>
      <c r="AG46" s="113" t="s">
        <v>134</v>
      </c>
      <c r="AH46" s="114" t="s">
        <v>134</v>
      </c>
      <c r="AI46" s="114"/>
      <c r="AJ46" s="114" t="s">
        <v>134</v>
      </c>
      <c r="AK46" s="114" t="s">
        <v>134</v>
      </c>
      <c r="AL46" s="114" t="s">
        <v>134</v>
      </c>
      <c r="AM46" s="115"/>
      <c r="AN46" s="113" t="s">
        <v>134</v>
      </c>
      <c r="AO46" s="114" t="s">
        <v>134</v>
      </c>
      <c r="AP46" s="114"/>
      <c r="AQ46" s="114" t="s">
        <v>134</v>
      </c>
      <c r="AR46" s="114" t="s">
        <v>134</v>
      </c>
      <c r="AS46" s="114" t="s">
        <v>134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110</v>
      </c>
      <c r="H49" s="353" t="s">
        <v>14</v>
      </c>
      <c r="I49" s="354"/>
      <c r="J49" s="354"/>
      <c r="K49" s="355"/>
      <c r="L49" s="357" t="s">
        <v>173</v>
      </c>
      <c r="M49" s="358"/>
      <c r="N49" s="358"/>
      <c r="O49" s="359"/>
      <c r="P49" s="576" t="s">
        <v>49</v>
      </c>
      <c r="Q49" s="577"/>
      <c r="R49" s="578"/>
      <c r="S49" s="113" t="s">
        <v>137</v>
      </c>
      <c r="T49" s="114"/>
      <c r="U49" s="114" t="s">
        <v>137</v>
      </c>
      <c r="V49" s="114" t="s">
        <v>137</v>
      </c>
      <c r="W49" s="114"/>
      <c r="X49" s="114" t="s">
        <v>137</v>
      </c>
      <c r="Y49" s="115"/>
      <c r="Z49" s="113" t="s">
        <v>137</v>
      </c>
      <c r="AA49" s="114"/>
      <c r="AB49" s="114" t="s">
        <v>137</v>
      </c>
      <c r="AC49" s="114" t="s">
        <v>137</v>
      </c>
      <c r="AD49" s="114"/>
      <c r="AE49" s="114" t="s">
        <v>137</v>
      </c>
      <c r="AF49" s="115"/>
      <c r="AG49" s="113" t="s">
        <v>137</v>
      </c>
      <c r="AH49" s="114"/>
      <c r="AI49" s="114" t="s">
        <v>137</v>
      </c>
      <c r="AJ49" s="114" t="s">
        <v>137</v>
      </c>
      <c r="AK49" s="114"/>
      <c r="AL49" s="114" t="s">
        <v>137</v>
      </c>
      <c r="AM49" s="115"/>
      <c r="AN49" s="113" t="s">
        <v>137</v>
      </c>
      <c r="AO49" s="114"/>
      <c r="AP49" s="114" t="s">
        <v>137</v>
      </c>
      <c r="AQ49" s="114" t="s">
        <v>137</v>
      </c>
      <c r="AR49" s="114"/>
      <c r="AS49" s="114" t="s">
        <v>137</v>
      </c>
      <c r="AT49" s="115"/>
      <c r="AU49" s="113"/>
      <c r="AV49" s="114"/>
      <c r="AW49" s="114"/>
      <c r="AX49" s="593"/>
      <c r="AY49" s="594"/>
      <c r="AZ49" s="595"/>
      <c r="BA49" s="596"/>
      <c r="BB49" s="444" t="s">
        <v>207</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166</v>
      </c>
      <c r="H52" s="353" t="s">
        <v>14</v>
      </c>
      <c r="I52" s="354"/>
      <c r="J52" s="354"/>
      <c r="K52" s="355"/>
      <c r="L52" s="357" t="s">
        <v>173</v>
      </c>
      <c r="M52" s="358"/>
      <c r="N52" s="358"/>
      <c r="O52" s="359"/>
      <c r="P52" s="576" t="s">
        <v>49</v>
      </c>
      <c r="Q52" s="577"/>
      <c r="R52" s="578"/>
      <c r="S52" s="113"/>
      <c r="T52" s="114" t="s">
        <v>137</v>
      </c>
      <c r="U52" s="114"/>
      <c r="V52" s="114"/>
      <c r="W52" s="114" t="s">
        <v>137</v>
      </c>
      <c r="X52" s="114"/>
      <c r="Y52" s="115" t="s">
        <v>137</v>
      </c>
      <c r="Z52" s="113"/>
      <c r="AA52" s="114" t="s">
        <v>137</v>
      </c>
      <c r="AB52" s="114"/>
      <c r="AC52" s="114"/>
      <c r="AD52" s="114" t="s">
        <v>137</v>
      </c>
      <c r="AE52" s="114"/>
      <c r="AF52" s="115" t="s">
        <v>137</v>
      </c>
      <c r="AG52" s="113"/>
      <c r="AH52" s="114" t="s">
        <v>137</v>
      </c>
      <c r="AI52" s="114"/>
      <c r="AJ52" s="114"/>
      <c r="AK52" s="114" t="s">
        <v>137</v>
      </c>
      <c r="AL52" s="114"/>
      <c r="AM52" s="115" t="s">
        <v>137</v>
      </c>
      <c r="AN52" s="113"/>
      <c r="AO52" s="114" t="s">
        <v>137</v>
      </c>
      <c r="AP52" s="114"/>
      <c r="AQ52" s="114"/>
      <c r="AR52" s="114" t="s">
        <v>137</v>
      </c>
      <c r="AS52" s="114"/>
      <c r="AT52" s="115" t="s">
        <v>137</v>
      </c>
      <c r="AU52" s="113"/>
      <c r="AV52" s="114"/>
      <c r="AW52" s="114"/>
      <c r="AX52" s="593"/>
      <c r="AY52" s="594"/>
      <c r="AZ52" s="595"/>
      <c r="BA52" s="596"/>
      <c r="BB52" s="444" t="s">
        <v>116</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155</v>
      </c>
      <c r="H62" s="579"/>
      <c r="I62" s="579"/>
      <c r="J62" s="579"/>
      <c r="K62" s="579"/>
      <c r="L62" s="579"/>
      <c r="M62" s="579"/>
      <c r="N62" s="579"/>
      <c r="O62" s="579"/>
      <c r="P62" s="579"/>
      <c r="Q62" s="579"/>
      <c r="R62" s="580"/>
      <c r="S62" s="242">
        <f t="shared" ref="S62:AW62" si="1">IF(SUMIF($F$22:$F$60, "生活相談員", S22:S60)=0,"",SUMIF($F$22:$F$60,"生活相談員",S22:S60))</f>
        <v>7</v>
      </c>
      <c r="T62" s="243">
        <f t="shared" si="1"/>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156</v>
      </c>
      <c r="H63" s="581"/>
      <c r="I63" s="581"/>
      <c r="J63" s="581"/>
      <c r="K63" s="581"/>
      <c r="L63" s="581"/>
      <c r="M63" s="581"/>
      <c r="N63" s="581"/>
      <c r="O63" s="581"/>
      <c r="P63" s="581"/>
      <c r="Q63" s="581"/>
      <c r="R63" s="582"/>
      <c r="S63" s="245">
        <f t="shared" ref="S63:AX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 t="shared" si="2"/>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158</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159</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160</v>
      </c>
      <c r="H66" s="656"/>
      <c r="I66" s="656"/>
      <c r="J66" s="656"/>
      <c r="K66" s="656"/>
      <c r="L66" s="656"/>
      <c r="M66" s="656"/>
      <c r="N66" s="656"/>
      <c r="O66" s="656"/>
      <c r="P66" s="656"/>
      <c r="Q66" s="656"/>
      <c r="R66" s="657"/>
      <c r="S66" s="251">
        <f t="shared" ref="S66:AW66" si="3">IF(S65&lt;&gt;"",IF(S64&gt;15,((S64-15)/5+1)*S65,S65),"")</f>
        <v>14</v>
      </c>
      <c r="T66" s="252">
        <f t="shared" si="3"/>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161</v>
      </c>
      <c r="C67" s="544"/>
      <c r="D67" s="544"/>
      <c r="E67" s="544"/>
      <c r="F67" s="544"/>
      <c r="G67" s="544"/>
      <c r="H67" s="544"/>
      <c r="I67" s="544"/>
      <c r="J67" s="544"/>
      <c r="K67" s="545"/>
      <c r="L67" s="549" t="s">
        <v>60</v>
      </c>
      <c r="M67" s="549"/>
      <c r="N67" s="549"/>
      <c r="O67" s="549"/>
      <c r="P67" s="549"/>
      <c r="Q67" s="549"/>
      <c r="R67" s="550"/>
      <c r="S67" s="254">
        <f t="shared" ref="S67:AB71" si="4">IF($L67="","",IF(COUNTIFS($F$22:$F$60,$L67,S$22:S$60,"&gt;0")=0,"",COUNTIFS($F$22:$F$60,$L67,S$22:S$60,"&gt;0")))</f>
        <v>1</v>
      </c>
      <c r="T67" s="255">
        <f t="shared" si="4"/>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ref="AC67:AL71" si="5">IF($L67="","",IF(COUNTIFS($F$22:$F$60,$L67,AC$22:AC$60,"&gt;0")=0,"",COUNTIFS($F$22:$F$60,$L67,AC$22:AC$60,"&gt;0")))</f>
        <v>1</v>
      </c>
      <c r="AD67" s="255">
        <f t="shared" si="5"/>
        <v>1</v>
      </c>
      <c r="AE67" s="255">
        <f t="shared" si="5"/>
        <v>1</v>
      </c>
      <c r="AF67" s="256">
        <f t="shared" si="5"/>
        <v>1</v>
      </c>
      <c r="AG67" s="255">
        <f t="shared" si="5"/>
        <v>1</v>
      </c>
      <c r="AH67" s="255">
        <f t="shared" si="5"/>
        <v>1</v>
      </c>
      <c r="AI67" s="255">
        <f t="shared" si="5"/>
        <v>1</v>
      </c>
      <c r="AJ67" s="255">
        <f t="shared" si="5"/>
        <v>1</v>
      </c>
      <c r="AK67" s="255">
        <f t="shared" si="5"/>
        <v>1</v>
      </c>
      <c r="AL67" s="255">
        <f t="shared" si="5"/>
        <v>1</v>
      </c>
      <c r="AM67" s="256">
        <f t="shared" ref="AM67:AW71" si="6">IF($L67="","",IF(COUNTIFS($F$22:$F$60,$L67,AM$22:AM$60,"&gt;0")=0,"",COUNTIFS($F$22:$F$60,$L67,AM$22:AM$60,"&gt;0")))</f>
        <v>1</v>
      </c>
      <c r="AN67" s="255">
        <f t="shared" si="6"/>
        <v>1</v>
      </c>
      <c r="AO67" s="255">
        <f t="shared" si="6"/>
        <v>1</v>
      </c>
      <c r="AP67" s="255">
        <f t="shared" si="6"/>
        <v>1</v>
      </c>
      <c r="AQ67" s="255">
        <f t="shared" si="6"/>
        <v>1</v>
      </c>
      <c r="AR67" s="255">
        <f t="shared" si="6"/>
        <v>1</v>
      </c>
      <c r="AS67" s="255">
        <f t="shared" si="6"/>
        <v>1</v>
      </c>
      <c r="AT67" s="256">
        <f t="shared" si="6"/>
        <v>1</v>
      </c>
      <c r="AU67" s="255" t="str">
        <f t="shared" si="6"/>
        <v/>
      </c>
      <c r="AV67" s="255" t="str">
        <f t="shared" si="6"/>
        <v/>
      </c>
      <c r="AW67" s="256" t="str">
        <f t="shared" si="6"/>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si="4"/>
        <v>1</v>
      </c>
      <c r="T68" s="246">
        <f t="shared" si="4"/>
        <v>1</v>
      </c>
      <c r="U68" s="246">
        <f t="shared" si="4"/>
        <v>1</v>
      </c>
      <c r="V68" s="246">
        <f t="shared" si="4"/>
        <v>1</v>
      </c>
      <c r="W68" s="246">
        <f t="shared" si="4"/>
        <v>1</v>
      </c>
      <c r="X68" s="246">
        <f t="shared" si="4"/>
        <v>1</v>
      </c>
      <c r="Y68" s="247">
        <f t="shared" si="4"/>
        <v>1</v>
      </c>
      <c r="Z68" s="258">
        <f t="shared" si="4"/>
        <v>1</v>
      </c>
      <c r="AA68" s="246">
        <f t="shared" si="4"/>
        <v>1</v>
      </c>
      <c r="AB68" s="246">
        <f t="shared" si="4"/>
        <v>1</v>
      </c>
      <c r="AC68" s="246">
        <f t="shared" si="5"/>
        <v>1</v>
      </c>
      <c r="AD68" s="246">
        <f t="shared" si="5"/>
        <v>1</v>
      </c>
      <c r="AE68" s="246">
        <f t="shared" si="5"/>
        <v>1</v>
      </c>
      <c r="AF68" s="247">
        <f t="shared" si="5"/>
        <v>1</v>
      </c>
      <c r="AG68" s="246">
        <f t="shared" si="5"/>
        <v>1</v>
      </c>
      <c r="AH68" s="246">
        <f t="shared" si="5"/>
        <v>1</v>
      </c>
      <c r="AI68" s="246">
        <f t="shared" si="5"/>
        <v>1</v>
      </c>
      <c r="AJ68" s="246">
        <f t="shared" si="5"/>
        <v>1</v>
      </c>
      <c r="AK68" s="246">
        <f t="shared" si="5"/>
        <v>1</v>
      </c>
      <c r="AL68" s="246">
        <f t="shared" si="5"/>
        <v>1</v>
      </c>
      <c r="AM68" s="247">
        <f t="shared" si="6"/>
        <v>1</v>
      </c>
      <c r="AN68" s="246">
        <f t="shared" si="6"/>
        <v>1</v>
      </c>
      <c r="AO68" s="246">
        <f t="shared" si="6"/>
        <v>1</v>
      </c>
      <c r="AP68" s="246">
        <f t="shared" si="6"/>
        <v>1</v>
      </c>
      <c r="AQ68" s="246">
        <f t="shared" si="6"/>
        <v>1</v>
      </c>
      <c r="AR68" s="246">
        <f t="shared" si="6"/>
        <v>1</v>
      </c>
      <c r="AS68" s="246">
        <f t="shared" si="6"/>
        <v>1</v>
      </c>
      <c r="AT68" s="247">
        <f t="shared" si="6"/>
        <v>1</v>
      </c>
      <c r="AU68" s="246" t="str">
        <f t="shared" si="6"/>
        <v/>
      </c>
      <c r="AV68" s="246" t="str">
        <f t="shared" si="6"/>
        <v/>
      </c>
      <c r="AW68" s="247" t="str">
        <f t="shared" si="6"/>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4"/>
        <v>2</v>
      </c>
      <c r="T69" s="246">
        <f t="shared" si="4"/>
        <v>2</v>
      </c>
      <c r="U69" s="246">
        <f t="shared" si="4"/>
        <v>2</v>
      </c>
      <c r="V69" s="246">
        <f t="shared" si="4"/>
        <v>2</v>
      </c>
      <c r="W69" s="246">
        <f t="shared" si="4"/>
        <v>2</v>
      </c>
      <c r="X69" s="246">
        <f t="shared" si="4"/>
        <v>2</v>
      </c>
      <c r="Y69" s="247">
        <f t="shared" si="4"/>
        <v>2</v>
      </c>
      <c r="Z69" s="258">
        <f t="shared" si="4"/>
        <v>2</v>
      </c>
      <c r="AA69" s="246">
        <f t="shared" si="4"/>
        <v>2</v>
      </c>
      <c r="AB69" s="246">
        <f t="shared" si="4"/>
        <v>2</v>
      </c>
      <c r="AC69" s="246">
        <f t="shared" si="5"/>
        <v>2</v>
      </c>
      <c r="AD69" s="246">
        <f t="shared" si="5"/>
        <v>2</v>
      </c>
      <c r="AE69" s="246">
        <f t="shared" si="5"/>
        <v>2</v>
      </c>
      <c r="AF69" s="247">
        <f t="shared" si="5"/>
        <v>2</v>
      </c>
      <c r="AG69" s="246">
        <f t="shared" si="5"/>
        <v>2</v>
      </c>
      <c r="AH69" s="246">
        <f t="shared" si="5"/>
        <v>2</v>
      </c>
      <c r="AI69" s="246">
        <f t="shared" si="5"/>
        <v>2</v>
      </c>
      <c r="AJ69" s="246">
        <f t="shared" si="5"/>
        <v>2</v>
      </c>
      <c r="AK69" s="246">
        <f t="shared" si="5"/>
        <v>2</v>
      </c>
      <c r="AL69" s="246">
        <f t="shared" si="5"/>
        <v>2</v>
      </c>
      <c r="AM69" s="247">
        <f t="shared" si="6"/>
        <v>2</v>
      </c>
      <c r="AN69" s="246">
        <f t="shared" si="6"/>
        <v>2</v>
      </c>
      <c r="AO69" s="246">
        <f t="shared" si="6"/>
        <v>2</v>
      </c>
      <c r="AP69" s="246">
        <f t="shared" si="6"/>
        <v>2</v>
      </c>
      <c r="AQ69" s="246">
        <f t="shared" si="6"/>
        <v>2</v>
      </c>
      <c r="AR69" s="246">
        <f t="shared" si="6"/>
        <v>2</v>
      </c>
      <c r="AS69" s="246">
        <f t="shared" si="6"/>
        <v>2</v>
      </c>
      <c r="AT69" s="247">
        <f t="shared" si="6"/>
        <v>2</v>
      </c>
      <c r="AU69" s="246" t="str">
        <f t="shared" si="6"/>
        <v/>
      </c>
      <c r="AV69" s="246" t="str">
        <f t="shared" si="6"/>
        <v/>
      </c>
      <c r="AW69" s="247" t="str">
        <f t="shared" si="6"/>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4"/>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5"/>
        <v>1</v>
      </c>
      <c r="AD70" s="246">
        <f t="shared" si="5"/>
        <v>1</v>
      </c>
      <c r="AE70" s="246">
        <f t="shared" si="5"/>
        <v>1</v>
      </c>
      <c r="AF70" s="247">
        <f t="shared" si="5"/>
        <v>1</v>
      </c>
      <c r="AG70" s="246">
        <f t="shared" si="5"/>
        <v>1</v>
      </c>
      <c r="AH70" s="246">
        <f t="shared" si="5"/>
        <v>1</v>
      </c>
      <c r="AI70" s="246">
        <f t="shared" si="5"/>
        <v>1</v>
      </c>
      <c r="AJ70" s="246">
        <f t="shared" si="5"/>
        <v>1</v>
      </c>
      <c r="AK70" s="246">
        <f t="shared" si="5"/>
        <v>1</v>
      </c>
      <c r="AL70" s="246">
        <f t="shared" si="5"/>
        <v>1</v>
      </c>
      <c r="AM70" s="247">
        <f t="shared" si="6"/>
        <v>1</v>
      </c>
      <c r="AN70" s="246">
        <f t="shared" si="6"/>
        <v>1</v>
      </c>
      <c r="AO70" s="246">
        <f t="shared" si="6"/>
        <v>1</v>
      </c>
      <c r="AP70" s="246">
        <f t="shared" si="6"/>
        <v>1</v>
      </c>
      <c r="AQ70" s="246">
        <f t="shared" si="6"/>
        <v>1</v>
      </c>
      <c r="AR70" s="246">
        <f t="shared" si="6"/>
        <v>1</v>
      </c>
      <c r="AS70" s="246">
        <f t="shared" si="6"/>
        <v>1</v>
      </c>
      <c r="AT70" s="247">
        <f t="shared" si="6"/>
        <v>1</v>
      </c>
      <c r="AU70" s="246" t="str">
        <f t="shared" si="6"/>
        <v/>
      </c>
      <c r="AV70" s="246" t="str">
        <f t="shared" si="6"/>
        <v/>
      </c>
      <c r="AW70" s="247" t="str">
        <f t="shared" si="6"/>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4"/>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5"/>
        <v/>
      </c>
      <c r="AD71" s="260" t="str">
        <f t="shared" si="5"/>
        <v/>
      </c>
      <c r="AE71" s="260" t="str">
        <f t="shared" si="5"/>
        <v/>
      </c>
      <c r="AF71" s="261" t="str">
        <f t="shared" si="5"/>
        <v/>
      </c>
      <c r="AG71" s="260" t="str">
        <f t="shared" si="5"/>
        <v/>
      </c>
      <c r="AH71" s="260" t="str">
        <f t="shared" si="5"/>
        <v/>
      </c>
      <c r="AI71" s="260" t="str">
        <f t="shared" si="5"/>
        <v/>
      </c>
      <c r="AJ71" s="260" t="str">
        <f t="shared" si="5"/>
        <v/>
      </c>
      <c r="AK71" s="260" t="str">
        <f t="shared" si="5"/>
        <v/>
      </c>
      <c r="AL71" s="260" t="str">
        <f t="shared" si="5"/>
        <v/>
      </c>
      <c r="AM71" s="261" t="str">
        <f t="shared" si="6"/>
        <v/>
      </c>
      <c r="AN71" s="260" t="str">
        <f t="shared" si="6"/>
        <v/>
      </c>
      <c r="AO71" s="260" t="str">
        <f t="shared" si="6"/>
        <v/>
      </c>
      <c r="AP71" s="260" t="str">
        <f t="shared" si="6"/>
        <v/>
      </c>
      <c r="AQ71" s="260" t="str">
        <f t="shared" si="6"/>
        <v/>
      </c>
      <c r="AR71" s="260" t="str">
        <f t="shared" si="6"/>
        <v/>
      </c>
      <c r="AS71" s="260" t="str">
        <f t="shared" si="6"/>
        <v/>
      </c>
      <c r="AT71" s="261" t="str">
        <f t="shared" si="6"/>
        <v/>
      </c>
      <c r="AU71" s="260" t="str">
        <f t="shared" si="6"/>
        <v/>
      </c>
      <c r="AV71" s="260" t="str">
        <f t="shared" si="6"/>
        <v/>
      </c>
      <c r="AW71" s="261" t="str">
        <f t="shared" si="6"/>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53" sqref="C53"/>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126</v>
      </c>
      <c r="E3" s="84" t="s">
        <v>198</v>
      </c>
      <c r="I3" s="85"/>
    </row>
    <row r="4" spans="2:23" x14ac:dyDescent="0.4">
      <c r="B4" s="83"/>
      <c r="E4" s="529" t="s">
        <v>52</v>
      </c>
      <c r="F4" s="529"/>
      <c r="G4" s="529"/>
      <c r="H4" s="529"/>
      <c r="I4" s="529"/>
      <c r="J4" s="529"/>
      <c r="K4" s="529"/>
      <c r="M4" s="529" t="s">
        <v>51</v>
      </c>
      <c r="N4" s="529"/>
      <c r="O4" s="529"/>
      <c r="Q4" s="529" t="s">
        <v>81</v>
      </c>
      <c r="R4" s="529"/>
      <c r="S4" s="529"/>
      <c r="T4" s="529"/>
      <c r="U4" s="529"/>
      <c r="W4" s="529" t="s">
        <v>129</v>
      </c>
    </row>
    <row r="5" spans="2:23" x14ac:dyDescent="0.4">
      <c r="B5" s="81" t="s">
        <v>92</v>
      </c>
      <c r="C5" s="81" t="s">
        <v>7</v>
      </c>
      <c r="E5" s="81" t="s">
        <v>125</v>
      </c>
      <c r="F5" s="81"/>
      <c r="G5" s="81" t="s">
        <v>124</v>
      </c>
      <c r="I5" s="81" t="s">
        <v>199</v>
      </c>
      <c r="K5" s="81" t="s">
        <v>52</v>
      </c>
      <c r="M5" s="81" t="s">
        <v>127</v>
      </c>
      <c r="O5" s="81" t="s">
        <v>128</v>
      </c>
      <c r="Q5" s="81" t="s">
        <v>127</v>
      </c>
      <c r="S5" s="81" t="s">
        <v>128</v>
      </c>
      <c r="U5" s="81" t="s">
        <v>52</v>
      </c>
      <c r="W5" s="529"/>
    </row>
    <row r="6" spans="2:23" x14ac:dyDescent="0.4">
      <c r="B6" s="81">
        <v>1</v>
      </c>
      <c r="C6" s="78" t="s">
        <v>33</v>
      </c>
      <c r="D6" s="81" t="s">
        <v>72</v>
      </c>
      <c r="E6" s="77">
        <v>0.375</v>
      </c>
      <c r="F6" s="81" t="s">
        <v>2</v>
      </c>
      <c r="G6" s="77">
        <v>0.75</v>
      </c>
      <c r="H6" s="82" t="s">
        <v>74</v>
      </c>
      <c r="I6" s="77">
        <v>4.1666666666666664E-2</v>
      </c>
      <c r="J6" s="82" t="s">
        <v>66</v>
      </c>
      <c r="K6" s="86">
        <f t="shared" ref="K6:K8" si="0">(G6-E6-I6)*24</f>
        <v>8</v>
      </c>
      <c r="M6" s="77">
        <v>0.39583333333333331</v>
      </c>
      <c r="N6" s="81" t="s">
        <v>2</v>
      </c>
      <c r="O6" s="77">
        <v>0.6875</v>
      </c>
      <c r="Q6" s="76">
        <f t="shared" ref="Q6:Q25" si="1">IF(E6&lt;M6,M6,E6)</f>
        <v>0.39583333333333331</v>
      </c>
      <c r="R6" s="81" t="s">
        <v>2</v>
      </c>
      <c r="S6" s="76">
        <f t="shared" ref="S6:S25" si="2">IF(G6&gt;O6,O6,G6)</f>
        <v>0.6875</v>
      </c>
      <c r="U6" s="87">
        <f t="shared" ref="U6:U8" si="3">(S6-Q6)*24</f>
        <v>7</v>
      </c>
      <c r="W6" s="92"/>
    </row>
    <row r="7" spans="2:23" x14ac:dyDescent="0.4">
      <c r="B7" s="81">
        <v>2</v>
      </c>
      <c r="C7" s="78" t="s">
        <v>36</v>
      </c>
      <c r="D7" s="81" t="s">
        <v>72</v>
      </c>
      <c r="E7" s="77"/>
      <c r="F7" s="81" t="s">
        <v>2</v>
      </c>
      <c r="G7" s="77"/>
      <c r="H7" s="82" t="s">
        <v>74</v>
      </c>
      <c r="I7" s="77">
        <v>0</v>
      </c>
      <c r="J7" s="82" t="s">
        <v>66</v>
      </c>
      <c r="K7" s="86">
        <f t="shared" si="0"/>
        <v>0</v>
      </c>
      <c r="M7" s="77"/>
      <c r="N7" s="81" t="s">
        <v>2</v>
      </c>
      <c r="O7" s="77"/>
      <c r="Q7" s="76">
        <f t="shared" si="1"/>
        <v>0</v>
      </c>
      <c r="R7" s="81" t="s">
        <v>2</v>
      </c>
      <c r="S7" s="76">
        <f t="shared" si="2"/>
        <v>0</v>
      </c>
      <c r="U7" s="87">
        <f t="shared" si="3"/>
        <v>0</v>
      </c>
      <c r="W7" s="92"/>
    </row>
    <row r="8" spans="2:23" x14ac:dyDescent="0.4">
      <c r="B8" s="81">
        <v>3</v>
      </c>
      <c r="C8" s="78" t="s">
        <v>34</v>
      </c>
      <c r="D8" s="81" t="s">
        <v>72</v>
      </c>
      <c r="E8" s="77"/>
      <c r="F8" s="81" t="s">
        <v>2</v>
      </c>
      <c r="G8" s="77"/>
      <c r="H8" s="82" t="s">
        <v>74</v>
      </c>
      <c r="I8" s="77">
        <v>0</v>
      </c>
      <c r="J8" s="82" t="s">
        <v>66</v>
      </c>
      <c r="K8" s="86">
        <f t="shared" si="0"/>
        <v>0</v>
      </c>
      <c r="M8" s="77"/>
      <c r="N8" s="81" t="s">
        <v>2</v>
      </c>
      <c r="O8" s="77"/>
      <c r="Q8" s="76">
        <f t="shared" si="1"/>
        <v>0</v>
      </c>
      <c r="R8" s="81" t="s">
        <v>2</v>
      </c>
      <c r="S8" s="76">
        <f t="shared" si="2"/>
        <v>0</v>
      </c>
      <c r="U8" s="87">
        <f t="shared" si="3"/>
        <v>0</v>
      </c>
      <c r="W8" s="92"/>
    </row>
    <row r="9" spans="2:23" x14ac:dyDescent="0.4">
      <c r="B9" s="81">
        <v>4</v>
      </c>
      <c r="C9" s="78" t="s">
        <v>41</v>
      </c>
      <c r="D9" s="81" t="s">
        <v>72</v>
      </c>
      <c r="E9" s="77"/>
      <c r="F9" s="81" t="s">
        <v>2</v>
      </c>
      <c r="G9" s="77"/>
      <c r="H9" s="82" t="s">
        <v>74</v>
      </c>
      <c r="I9" s="77">
        <v>0</v>
      </c>
      <c r="J9" s="82" t="s">
        <v>66</v>
      </c>
      <c r="K9" s="86">
        <f>(G9-E9-I9)*24</f>
        <v>0</v>
      </c>
      <c r="M9" s="77"/>
      <c r="N9" s="81" t="s">
        <v>2</v>
      </c>
      <c r="O9" s="77"/>
      <c r="Q9" s="76">
        <f t="shared" si="1"/>
        <v>0</v>
      </c>
      <c r="R9" s="81" t="s">
        <v>2</v>
      </c>
      <c r="S9" s="76">
        <f t="shared" si="2"/>
        <v>0</v>
      </c>
      <c r="U9" s="87">
        <f>(S9-Q9)*24</f>
        <v>0</v>
      </c>
      <c r="W9" s="92"/>
    </row>
    <row r="10" spans="2:23" x14ac:dyDescent="0.4">
      <c r="B10" s="81">
        <v>5</v>
      </c>
      <c r="C10" s="78" t="s">
        <v>37</v>
      </c>
      <c r="D10" s="81" t="s">
        <v>72</v>
      </c>
      <c r="E10" s="77"/>
      <c r="F10" s="81" t="s">
        <v>2</v>
      </c>
      <c r="G10" s="77"/>
      <c r="H10" s="82" t="s">
        <v>74</v>
      </c>
      <c r="I10" s="77">
        <v>0</v>
      </c>
      <c r="J10" s="82" t="s">
        <v>66</v>
      </c>
      <c r="K10" s="86">
        <f>(G10-E10-I10)*24</f>
        <v>0</v>
      </c>
      <c r="M10" s="77"/>
      <c r="N10" s="81" t="s">
        <v>2</v>
      </c>
      <c r="O10" s="77"/>
      <c r="Q10" s="76">
        <f t="shared" si="1"/>
        <v>0</v>
      </c>
      <c r="R10" s="81" t="s">
        <v>2</v>
      </c>
      <c r="S10" s="76">
        <f t="shared" si="2"/>
        <v>0</v>
      </c>
      <c r="U10" s="87">
        <f t="shared" ref="U10:U25" si="4">(S10-Q10)*24</f>
        <v>0</v>
      </c>
      <c r="W10" s="92"/>
    </row>
    <row r="11" spans="2:23" x14ac:dyDescent="0.4">
      <c r="B11" s="81">
        <v>6</v>
      </c>
      <c r="C11" s="78" t="s">
        <v>38</v>
      </c>
      <c r="D11" s="81" t="s">
        <v>72</v>
      </c>
      <c r="E11" s="77"/>
      <c r="F11" s="81" t="s">
        <v>2</v>
      </c>
      <c r="G11" s="77"/>
      <c r="H11" s="82" t="s">
        <v>74</v>
      </c>
      <c r="I11" s="77">
        <v>0</v>
      </c>
      <c r="J11" s="82" t="s">
        <v>66</v>
      </c>
      <c r="K11" s="86">
        <f t="shared" ref="K11:K25" si="5">(G11-E11-I11)*24</f>
        <v>0</v>
      </c>
      <c r="M11" s="77"/>
      <c r="N11" s="81" t="s">
        <v>2</v>
      </c>
      <c r="O11" s="77"/>
      <c r="Q11" s="76">
        <f t="shared" si="1"/>
        <v>0</v>
      </c>
      <c r="R11" s="81" t="s">
        <v>2</v>
      </c>
      <c r="S11" s="76">
        <f t="shared" si="2"/>
        <v>0</v>
      </c>
      <c r="U11" s="87">
        <f t="shared" si="4"/>
        <v>0</v>
      </c>
      <c r="W11" s="92"/>
    </row>
    <row r="12" spans="2:23" x14ac:dyDescent="0.4">
      <c r="B12" s="81">
        <v>7</v>
      </c>
      <c r="C12" s="78" t="s">
        <v>42</v>
      </c>
      <c r="D12" s="81" t="s">
        <v>72</v>
      </c>
      <c r="E12" s="77"/>
      <c r="F12" s="81" t="s">
        <v>2</v>
      </c>
      <c r="G12" s="77"/>
      <c r="H12" s="82" t="s">
        <v>74</v>
      </c>
      <c r="I12" s="77">
        <v>0</v>
      </c>
      <c r="J12" s="82" t="s">
        <v>66</v>
      </c>
      <c r="K12" s="86">
        <f t="shared" si="5"/>
        <v>0</v>
      </c>
      <c r="M12" s="77"/>
      <c r="N12" s="81" t="s">
        <v>2</v>
      </c>
      <c r="O12" s="77"/>
      <c r="Q12" s="76">
        <f t="shared" si="1"/>
        <v>0</v>
      </c>
      <c r="R12" s="81" t="s">
        <v>2</v>
      </c>
      <c r="S12" s="76">
        <f t="shared" si="2"/>
        <v>0</v>
      </c>
      <c r="U12" s="87">
        <f t="shared" si="4"/>
        <v>0</v>
      </c>
      <c r="W12" s="92"/>
    </row>
    <row r="13" spans="2:23" x14ac:dyDescent="0.4">
      <c r="B13" s="81">
        <v>8</v>
      </c>
      <c r="C13" s="78" t="s">
        <v>35</v>
      </c>
      <c r="D13" s="81" t="s">
        <v>72</v>
      </c>
      <c r="E13" s="77"/>
      <c r="F13" s="81" t="s">
        <v>2</v>
      </c>
      <c r="G13" s="77"/>
      <c r="H13" s="82" t="s">
        <v>74</v>
      </c>
      <c r="I13" s="77">
        <v>0</v>
      </c>
      <c r="J13" s="82" t="s">
        <v>66</v>
      </c>
      <c r="K13" s="86">
        <f t="shared" si="5"/>
        <v>0</v>
      </c>
      <c r="M13" s="77"/>
      <c r="N13" s="81" t="s">
        <v>2</v>
      </c>
      <c r="O13" s="77"/>
      <c r="Q13" s="76">
        <f t="shared" si="1"/>
        <v>0</v>
      </c>
      <c r="R13" s="81" t="s">
        <v>2</v>
      </c>
      <c r="S13" s="76">
        <f t="shared" si="2"/>
        <v>0</v>
      </c>
      <c r="U13" s="87">
        <f t="shared" si="4"/>
        <v>0</v>
      </c>
      <c r="W13" s="92"/>
    </row>
    <row r="14" spans="2:23" x14ac:dyDescent="0.4">
      <c r="B14" s="81">
        <v>9</v>
      </c>
      <c r="C14" s="78" t="s">
        <v>43</v>
      </c>
      <c r="D14" s="81" t="s">
        <v>72</v>
      </c>
      <c r="E14" s="77"/>
      <c r="F14" s="81" t="s">
        <v>2</v>
      </c>
      <c r="G14" s="77"/>
      <c r="H14" s="82" t="s">
        <v>74</v>
      </c>
      <c r="I14" s="77">
        <v>0</v>
      </c>
      <c r="J14" s="82" t="s">
        <v>66</v>
      </c>
      <c r="K14" s="86">
        <f t="shared" si="5"/>
        <v>0</v>
      </c>
      <c r="M14" s="77"/>
      <c r="N14" s="81" t="s">
        <v>2</v>
      </c>
      <c r="O14" s="77"/>
      <c r="Q14" s="76">
        <f t="shared" si="1"/>
        <v>0</v>
      </c>
      <c r="R14" s="81" t="s">
        <v>2</v>
      </c>
      <c r="S14" s="76">
        <f t="shared" si="2"/>
        <v>0</v>
      </c>
      <c r="U14" s="87">
        <f t="shared" si="4"/>
        <v>0</v>
      </c>
      <c r="W14" s="92"/>
    </row>
    <row r="15" spans="2:23" x14ac:dyDescent="0.4">
      <c r="B15" s="81">
        <v>10</v>
      </c>
      <c r="C15" s="78" t="s">
        <v>44</v>
      </c>
      <c r="D15" s="81" t="s">
        <v>72</v>
      </c>
      <c r="E15" s="77"/>
      <c r="F15" s="81" t="s">
        <v>2</v>
      </c>
      <c r="G15" s="77"/>
      <c r="H15" s="82" t="s">
        <v>74</v>
      </c>
      <c r="I15" s="77">
        <v>0</v>
      </c>
      <c r="J15" s="82" t="s">
        <v>66</v>
      </c>
      <c r="K15" s="86">
        <f t="shared" si="5"/>
        <v>0</v>
      </c>
      <c r="M15" s="77"/>
      <c r="N15" s="81" t="s">
        <v>2</v>
      </c>
      <c r="O15" s="77"/>
      <c r="Q15" s="76">
        <f t="shared" si="1"/>
        <v>0</v>
      </c>
      <c r="R15" s="81" t="s">
        <v>2</v>
      </c>
      <c r="S15" s="76">
        <f t="shared" si="2"/>
        <v>0</v>
      </c>
      <c r="U15" s="87">
        <f t="shared" si="4"/>
        <v>0</v>
      </c>
      <c r="W15" s="92"/>
    </row>
    <row r="16" spans="2:23" x14ac:dyDescent="0.4">
      <c r="B16" s="81">
        <v>11</v>
      </c>
      <c r="C16" s="78" t="s">
        <v>45</v>
      </c>
      <c r="D16" s="81" t="s">
        <v>72</v>
      </c>
      <c r="E16" s="77"/>
      <c r="F16" s="81" t="s">
        <v>2</v>
      </c>
      <c r="G16" s="77"/>
      <c r="H16" s="82" t="s">
        <v>74</v>
      </c>
      <c r="I16" s="77">
        <v>0</v>
      </c>
      <c r="J16" s="82" t="s">
        <v>66</v>
      </c>
      <c r="K16" s="86">
        <f t="shared" si="5"/>
        <v>0</v>
      </c>
      <c r="M16" s="77"/>
      <c r="N16" s="81" t="s">
        <v>2</v>
      </c>
      <c r="O16" s="77"/>
      <c r="Q16" s="76">
        <f t="shared" si="1"/>
        <v>0</v>
      </c>
      <c r="R16" s="81" t="s">
        <v>2</v>
      </c>
      <c r="S16" s="76">
        <f t="shared" si="2"/>
        <v>0</v>
      </c>
      <c r="U16" s="87">
        <f t="shared" si="4"/>
        <v>0</v>
      </c>
      <c r="W16" s="92"/>
    </row>
    <row r="17" spans="2:23" x14ac:dyDescent="0.4">
      <c r="B17" s="81">
        <v>12</v>
      </c>
      <c r="C17" s="78" t="s">
        <v>46</v>
      </c>
      <c r="D17" s="81" t="s">
        <v>72</v>
      </c>
      <c r="E17" s="77"/>
      <c r="F17" s="81" t="s">
        <v>2</v>
      </c>
      <c r="G17" s="77"/>
      <c r="H17" s="82" t="s">
        <v>74</v>
      </c>
      <c r="I17" s="77">
        <v>0</v>
      </c>
      <c r="J17" s="82" t="s">
        <v>66</v>
      </c>
      <c r="K17" s="86">
        <f t="shared" si="5"/>
        <v>0</v>
      </c>
      <c r="M17" s="77"/>
      <c r="N17" s="81" t="s">
        <v>2</v>
      </c>
      <c r="O17" s="77"/>
      <c r="Q17" s="76">
        <f t="shared" si="1"/>
        <v>0</v>
      </c>
      <c r="R17" s="81" t="s">
        <v>2</v>
      </c>
      <c r="S17" s="76">
        <f t="shared" si="2"/>
        <v>0</v>
      </c>
      <c r="U17" s="87">
        <f t="shared" si="4"/>
        <v>0</v>
      </c>
      <c r="W17" s="92"/>
    </row>
    <row r="18" spans="2:23" x14ac:dyDescent="0.4">
      <c r="B18" s="81">
        <v>13</v>
      </c>
      <c r="C18" s="78" t="s">
        <v>47</v>
      </c>
      <c r="D18" s="81" t="s">
        <v>72</v>
      </c>
      <c r="E18" s="77"/>
      <c r="F18" s="81" t="s">
        <v>2</v>
      </c>
      <c r="G18" s="77"/>
      <c r="H18" s="82" t="s">
        <v>74</v>
      </c>
      <c r="I18" s="77">
        <v>0</v>
      </c>
      <c r="J18" s="82" t="s">
        <v>66</v>
      </c>
      <c r="K18" s="86">
        <f t="shared" si="5"/>
        <v>0</v>
      </c>
      <c r="M18" s="77"/>
      <c r="N18" s="81" t="s">
        <v>2</v>
      </c>
      <c r="O18" s="77"/>
      <c r="Q18" s="76">
        <f t="shared" si="1"/>
        <v>0</v>
      </c>
      <c r="R18" s="81" t="s">
        <v>2</v>
      </c>
      <c r="S18" s="76">
        <f t="shared" si="2"/>
        <v>0</v>
      </c>
      <c r="U18" s="87">
        <f t="shared" si="4"/>
        <v>0</v>
      </c>
      <c r="W18" s="92"/>
    </row>
    <row r="19" spans="2:23" x14ac:dyDescent="0.4">
      <c r="B19" s="81">
        <v>14</v>
      </c>
      <c r="C19" s="78" t="s">
        <v>48</v>
      </c>
      <c r="D19" s="81" t="s">
        <v>72</v>
      </c>
      <c r="E19" s="77"/>
      <c r="F19" s="81" t="s">
        <v>2</v>
      </c>
      <c r="G19" s="77"/>
      <c r="H19" s="82" t="s">
        <v>74</v>
      </c>
      <c r="I19" s="77">
        <v>0</v>
      </c>
      <c r="J19" s="82" t="s">
        <v>66</v>
      </c>
      <c r="K19" s="86">
        <f t="shared" si="5"/>
        <v>0</v>
      </c>
      <c r="M19" s="77"/>
      <c r="N19" s="81" t="s">
        <v>2</v>
      </c>
      <c r="O19" s="77"/>
      <c r="Q19" s="76">
        <f t="shared" si="1"/>
        <v>0</v>
      </c>
      <c r="R19" s="81" t="s">
        <v>2</v>
      </c>
      <c r="S19" s="76">
        <f t="shared" si="2"/>
        <v>0</v>
      </c>
      <c r="U19" s="87">
        <f t="shared" si="4"/>
        <v>0</v>
      </c>
      <c r="W19" s="92"/>
    </row>
    <row r="20" spans="2:23" x14ac:dyDescent="0.4">
      <c r="B20" s="81">
        <v>15</v>
      </c>
      <c r="C20" s="78" t="s">
        <v>39</v>
      </c>
      <c r="D20" s="81" t="s">
        <v>72</v>
      </c>
      <c r="E20" s="77"/>
      <c r="F20" s="81" t="s">
        <v>2</v>
      </c>
      <c r="G20" s="77"/>
      <c r="H20" s="82" t="s">
        <v>74</v>
      </c>
      <c r="I20" s="77">
        <v>0</v>
      </c>
      <c r="J20" s="82" t="s">
        <v>66</v>
      </c>
      <c r="K20" s="88">
        <f t="shared" si="5"/>
        <v>0</v>
      </c>
      <c r="M20" s="77"/>
      <c r="N20" s="81" t="s">
        <v>2</v>
      </c>
      <c r="O20" s="77"/>
      <c r="Q20" s="76">
        <f t="shared" si="1"/>
        <v>0</v>
      </c>
      <c r="R20" s="81" t="s">
        <v>2</v>
      </c>
      <c r="S20" s="76">
        <f t="shared" si="2"/>
        <v>0</v>
      </c>
      <c r="U20" s="87">
        <f t="shared" si="4"/>
        <v>0</v>
      </c>
      <c r="W20" s="92"/>
    </row>
    <row r="21" spans="2:23" x14ac:dyDescent="0.4">
      <c r="B21" s="81">
        <v>16</v>
      </c>
      <c r="C21" s="78" t="s">
        <v>55</v>
      </c>
      <c r="D21" s="81" t="s">
        <v>72</v>
      </c>
      <c r="E21" s="77"/>
      <c r="F21" s="81" t="s">
        <v>2</v>
      </c>
      <c r="G21" s="77"/>
      <c r="H21" s="82" t="s">
        <v>74</v>
      </c>
      <c r="I21" s="77">
        <v>0</v>
      </c>
      <c r="J21" s="82" t="s">
        <v>66</v>
      </c>
      <c r="K21" s="86">
        <f t="shared" si="5"/>
        <v>0</v>
      </c>
      <c r="M21" s="77"/>
      <c r="N21" s="81" t="s">
        <v>2</v>
      </c>
      <c r="O21" s="77"/>
      <c r="Q21" s="76">
        <f t="shared" si="1"/>
        <v>0</v>
      </c>
      <c r="R21" s="81" t="s">
        <v>2</v>
      </c>
      <c r="S21" s="76">
        <f t="shared" si="2"/>
        <v>0</v>
      </c>
      <c r="U21" s="87">
        <f t="shared" si="4"/>
        <v>0</v>
      </c>
      <c r="W21" s="92"/>
    </row>
    <row r="22" spans="2:23" x14ac:dyDescent="0.4">
      <c r="B22" s="81">
        <v>17</v>
      </c>
      <c r="C22" s="78" t="s">
        <v>56</v>
      </c>
      <c r="D22" s="81" t="s">
        <v>72</v>
      </c>
      <c r="E22" s="77"/>
      <c r="F22" s="81" t="s">
        <v>2</v>
      </c>
      <c r="G22" s="77"/>
      <c r="H22" s="82" t="s">
        <v>74</v>
      </c>
      <c r="I22" s="77">
        <v>0</v>
      </c>
      <c r="J22" s="82" t="s">
        <v>66</v>
      </c>
      <c r="K22" s="86">
        <f t="shared" ref="K22:K24" si="6">(G22-E22-I22)*24</f>
        <v>0</v>
      </c>
      <c r="M22" s="77"/>
      <c r="N22" s="81" t="s">
        <v>2</v>
      </c>
      <c r="O22" s="77"/>
      <c r="Q22" s="76">
        <f t="shared" si="1"/>
        <v>0</v>
      </c>
      <c r="R22" s="81" t="s">
        <v>2</v>
      </c>
      <c r="S22" s="76">
        <f t="shared" si="2"/>
        <v>0</v>
      </c>
      <c r="U22" s="87">
        <f t="shared" ref="U22:U24" si="7">(S22-Q22)*24</f>
        <v>0</v>
      </c>
      <c r="W22" s="92"/>
    </row>
    <row r="23" spans="2:23" x14ac:dyDescent="0.4">
      <c r="B23" s="81">
        <v>18</v>
      </c>
      <c r="C23" s="78" t="s">
        <v>57</v>
      </c>
      <c r="D23" s="81" t="s">
        <v>72</v>
      </c>
      <c r="E23" s="77"/>
      <c r="F23" s="81" t="s">
        <v>2</v>
      </c>
      <c r="G23" s="77"/>
      <c r="H23" s="82" t="s">
        <v>74</v>
      </c>
      <c r="I23" s="77">
        <v>0</v>
      </c>
      <c r="J23" s="82" t="s">
        <v>66</v>
      </c>
      <c r="K23" s="86">
        <f t="shared" si="6"/>
        <v>0</v>
      </c>
      <c r="M23" s="77"/>
      <c r="N23" s="81" t="s">
        <v>2</v>
      </c>
      <c r="O23" s="77"/>
      <c r="Q23" s="76">
        <f t="shared" si="1"/>
        <v>0</v>
      </c>
      <c r="R23" s="81" t="s">
        <v>2</v>
      </c>
      <c r="S23" s="76">
        <f t="shared" si="2"/>
        <v>0</v>
      </c>
      <c r="U23" s="87">
        <f t="shared" si="7"/>
        <v>0</v>
      </c>
      <c r="W23" s="92"/>
    </row>
    <row r="24" spans="2:23" x14ac:dyDescent="0.4">
      <c r="B24" s="81">
        <v>19</v>
      </c>
      <c r="C24" s="78" t="s">
        <v>75</v>
      </c>
      <c r="D24" s="81" t="s">
        <v>72</v>
      </c>
      <c r="E24" s="77"/>
      <c r="F24" s="81" t="s">
        <v>2</v>
      </c>
      <c r="G24" s="77"/>
      <c r="H24" s="82" t="s">
        <v>74</v>
      </c>
      <c r="I24" s="77">
        <v>0</v>
      </c>
      <c r="J24" s="82" t="s">
        <v>66</v>
      </c>
      <c r="K24" s="86">
        <f t="shared" si="6"/>
        <v>0</v>
      </c>
      <c r="M24" s="77"/>
      <c r="N24" s="81" t="s">
        <v>2</v>
      </c>
      <c r="O24" s="77"/>
      <c r="Q24" s="76">
        <f t="shared" si="1"/>
        <v>0</v>
      </c>
      <c r="R24" s="81" t="s">
        <v>2</v>
      </c>
      <c r="S24" s="76">
        <f t="shared" si="2"/>
        <v>0</v>
      </c>
      <c r="U24" s="87">
        <f t="shared" si="7"/>
        <v>0</v>
      </c>
      <c r="W24" s="92"/>
    </row>
    <row r="25" spans="2:23" x14ac:dyDescent="0.4">
      <c r="B25" s="81">
        <v>20</v>
      </c>
      <c r="C25" s="78" t="s">
        <v>76</v>
      </c>
      <c r="D25" s="81" t="s">
        <v>72</v>
      </c>
      <c r="E25" s="77"/>
      <c r="F25" s="81" t="s">
        <v>2</v>
      </c>
      <c r="G25" s="77"/>
      <c r="H25" s="82" t="s">
        <v>74</v>
      </c>
      <c r="I25" s="77">
        <v>0</v>
      </c>
      <c r="J25" s="82" t="s">
        <v>66</v>
      </c>
      <c r="K25" s="86">
        <f t="shared" si="5"/>
        <v>0</v>
      </c>
      <c r="M25" s="77"/>
      <c r="N25" s="81" t="s">
        <v>2</v>
      </c>
      <c r="O25" s="77"/>
      <c r="Q25" s="76">
        <f t="shared" si="1"/>
        <v>0</v>
      </c>
      <c r="R25" s="81" t="s">
        <v>2</v>
      </c>
      <c r="S25" s="76">
        <f t="shared" si="2"/>
        <v>0</v>
      </c>
      <c r="U25" s="87">
        <f t="shared" si="4"/>
        <v>0</v>
      </c>
      <c r="W25" s="92"/>
    </row>
    <row r="26" spans="2:23" x14ac:dyDescent="0.4">
      <c r="B26" s="81">
        <v>21</v>
      </c>
      <c r="C26" s="78" t="s">
        <v>77</v>
      </c>
      <c r="D26" s="81" t="s">
        <v>72</v>
      </c>
      <c r="E26" s="89"/>
      <c r="F26" s="81" t="s">
        <v>2</v>
      </c>
      <c r="G26" s="89"/>
      <c r="H26" s="82" t="s">
        <v>74</v>
      </c>
      <c r="I26" s="89"/>
      <c r="J26" s="82" t="s">
        <v>66</v>
      </c>
      <c r="K26" s="78">
        <v>1</v>
      </c>
      <c r="M26" s="86"/>
      <c r="N26" s="81" t="s">
        <v>2</v>
      </c>
      <c r="O26" s="86"/>
      <c r="Q26" s="86"/>
      <c r="R26" s="81" t="s">
        <v>2</v>
      </c>
      <c r="S26" s="86"/>
      <c r="U26" s="78">
        <v>1</v>
      </c>
      <c r="W26" s="92"/>
    </row>
    <row r="27" spans="2:23" x14ac:dyDescent="0.4">
      <c r="B27" s="81">
        <v>22</v>
      </c>
      <c r="C27" s="78" t="s">
        <v>78</v>
      </c>
      <c r="D27" s="81" t="s">
        <v>72</v>
      </c>
      <c r="E27" s="89"/>
      <c r="F27" s="81" t="s">
        <v>2</v>
      </c>
      <c r="G27" s="89"/>
      <c r="H27" s="82" t="s">
        <v>74</v>
      </c>
      <c r="I27" s="89"/>
      <c r="J27" s="82" t="s">
        <v>66</v>
      </c>
      <c r="K27" s="78">
        <v>2</v>
      </c>
      <c r="M27" s="86"/>
      <c r="N27" s="81" t="s">
        <v>2</v>
      </c>
      <c r="O27" s="86"/>
      <c r="Q27" s="86"/>
      <c r="R27" s="81" t="s">
        <v>2</v>
      </c>
      <c r="S27" s="86"/>
      <c r="U27" s="78">
        <v>2</v>
      </c>
      <c r="W27" s="92"/>
    </row>
    <row r="28" spans="2:23" x14ac:dyDescent="0.4">
      <c r="B28" s="81">
        <v>23</v>
      </c>
      <c r="C28" s="78" t="s">
        <v>79</v>
      </c>
      <c r="D28" s="81" t="s">
        <v>72</v>
      </c>
      <c r="E28" s="89"/>
      <c r="F28" s="81" t="s">
        <v>2</v>
      </c>
      <c r="G28" s="89"/>
      <c r="H28" s="82" t="s">
        <v>74</v>
      </c>
      <c r="I28" s="89"/>
      <c r="J28" s="82" t="s">
        <v>66</v>
      </c>
      <c r="K28" s="78">
        <v>3</v>
      </c>
      <c r="M28" s="86"/>
      <c r="N28" s="81" t="s">
        <v>2</v>
      </c>
      <c r="O28" s="86"/>
      <c r="Q28" s="86"/>
      <c r="R28" s="81" t="s">
        <v>2</v>
      </c>
      <c r="S28" s="86"/>
      <c r="U28" s="78">
        <v>3</v>
      </c>
      <c r="W28" s="92"/>
    </row>
    <row r="29" spans="2:23" x14ac:dyDescent="0.4">
      <c r="B29" s="81">
        <v>24</v>
      </c>
      <c r="C29" s="78" t="s">
        <v>80</v>
      </c>
      <c r="D29" s="81" t="s">
        <v>72</v>
      </c>
      <c r="E29" s="89"/>
      <c r="F29" s="81" t="s">
        <v>2</v>
      </c>
      <c r="G29" s="89"/>
      <c r="H29" s="82" t="s">
        <v>74</v>
      </c>
      <c r="I29" s="89"/>
      <c r="J29" s="82" t="s">
        <v>66</v>
      </c>
      <c r="K29" s="78">
        <v>4</v>
      </c>
      <c r="M29" s="86"/>
      <c r="N29" s="81" t="s">
        <v>2</v>
      </c>
      <c r="O29" s="86"/>
      <c r="Q29" s="86"/>
      <c r="R29" s="81" t="s">
        <v>2</v>
      </c>
      <c r="S29" s="86"/>
      <c r="U29" s="78">
        <v>4</v>
      </c>
      <c r="W29" s="92"/>
    </row>
    <row r="30" spans="2:23" x14ac:dyDescent="0.4">
      <c r="B30" s="81">
        <v>25</v>
      </c>
      <c r="C30" s="78" t="s">
        <v>58</v>
      </c>
      <c r="D30" s="81" t="s">
        <v>72</v>
      </c>
      <c r="E30" s="89"/>
      <c r="F30" s="81" t="s">
        <v>2</v>
      </c>
      <c r="G30" s="89"/>
      <c r="H30" s="82" t="s">
        <v>74</v>
      </c>
      <c r="I30" s="89"/>
      <c r="J30" s="82" t="s">
        <v>66</v>
      </c>
      <c r="K30" s="78">
        <v>4</v>
      </c>
      <c r="M30" s="86"/>
      <c r="N30" s="81" t="s">
        <v>2</v>
      </c>
      <c r="O30" s="86"/>
      <c r="Q30" s="86"/>
      <c r="R30" s="81" t="s">
        <v>2</v>
      </c>
      <c r="S30" s="86"/>
      <c r="U30" s="78">
        <v>3</v>
      </c>
      <c r="W30" s="92"/>
    </row>
    <row r="31" spans="2:23" x14ac:dyDescent="0.4">
      <c r="B31" s="81">
        <v>26</v>
      </c>
      <c r="C31" s="78" t="s">
        <v>59</v>
      </c>
      <c r="D31" s="81" t="s">
        <v>72</v>
      </c>
      <c r="E31" s="89"/>
      <c r="F31" s="81" t="s">
        <v>2</v>
      </c>
      <c r="G31" s="89"/>
      <c r="H31" s="82" t="s">
        <v>74</v>
      </c>
      <c r="I31" s="89"/>
      <c r="J31" s="82" t="s">
        <v>66</v>
      </c>
      <c r="K31" s="78">
        <v>5</v>
      </c>
      <c r="M31" s="86"/>
      <c r="N31" s="81" t="s">
        <v>2</v>
      </c>
      <c r="O31" s="86"/>
      <c r="Q31" s="86"/>
      <c r="R31" s="81" t="s">
        <v>2</v>
      </c>
      <c r="S31" s="86"/>
      <c r="U31" s="78">
        <v>5</v>
      </c>
      <c r="W31" s="92"/>
    </row>
    <row r="32" spans="2:23" x14ac:dyDescent="0.4">
      <c r="B32" s="81">
        <v>27</v>
      </c>
      <c r="C32" s="78" t="s">
        <v>71</v>
      </c>
      <c r="D32" s="81" t="s">
        <v>72</v>
      </c>
      <c r="E32" s="89"/>
      <c r="F32" s="81" t="s">
        <v>2</v>
      </c>
      <c r="G32" s="89"/>
      <c r="H32" s="82" t="s">
        <v>74</v>
      </c>
      <c r="I32" s="89"/>
      <c r="J32" s="82" t="s">
        <v>66</v>
      </c>
      <c r="K32" s="78">
        <v>0</v>
      </c>
      <c r="M32" s="86"/>
      <c r="N32" s="81" t="s">
        <v>2</v>
      </c>
      <c r="O32" s="86"/>
      <c r="Q32" s="86"/>
      <c r="R32" s="81" t="s">
        <v>2</v>
      </c>
      <c r="S32" s="86"/>
      <c r="U32" s="78">
        <v>0</v>
      </c>
      <c r="W32" s="92" t="s">
        <v>136</v>
      </c>
    </row>
    <row r="33" spans="2:23" x14ac:dyDescent="0.4">
      <c r="B33" s="81">
        <v>28</v>
      </c>
      <c r="C33" s="78" t="s">
        <v>73</v>
      </c>
      <c r="D33" s="81" t="s">
        <v>72</v>
      </c>
      <c r="E33" s="89"/>
      <c r="F33" s="81" t="s">
        <v>2</v>
      </c>
      <c r="G33" s="89"/>
      <c r="H33" s="82" t="s">
        <v>74</v>
      </c>
      <c r="I33" s="89"/>
      <c r="J33" s="82" t="s">
        <v>66</v>
      </c>
      <c r="K33" s="78"/>
      <c r="M33" s="86"/>
      <c r="N33" s="81" t="s">
        <v>2</v>
      </c>
      <c r="O33" s="86"/>
      <c r="Q33" s="86"/>
      <c r="R33" s="81" t="s">
        <v>2</v>
      </c>
      <c r="S33" s="86"/>
      <c r="U33" s="78"/>
      <c r="W33" s="92"/>
    </row>
    <row r="34" spans="2:23" x14ac:dyDescent="0.4">
      <c r="B34" s="81">
        <v>29</v>
      </c>
      <c r="C34" s="78" t="s">
        <v>73</v>
      </c>
      <c r="D34" s="81" t="s">
        <v>72</v>
      </c>
      <c r="E34" s="89"/>
      <c r="F34" s="81" t="s">
        <v>2</v>
      </c>
      <c r="G34" s="89"/>
      <c r="H34" s="82" t="s">
        <v>74</v>
      </c>
      <c r="I34" s="89"/>
      <c r="J34" s="82" t="s">
        <v>66</v>
      </c>
      <c r="K34" s="78"/>
      <c r="M34" s="86"/>
      <c r="N34" s="81" t="s">
        <v>2</v>
      </c>
      <c r="O34" s="86"/>
      <c r="Q34" s="86"/>
      <c r="R34" s="81" t="s">
        <v>2</v>
      </c>
      <c r="S34" s="86"/>
      <c r="U34" s="78"/>
      <c r="W34" s="92"/>
    </row>
    <row r="35" spans="2:23" x14ac:dyDescent="0.4">
      <c r="B35" s="81">
        <v>30</v>
      </c>
      <c r="C35" s="78" t="s">
        <v>73</v>
      </c>
      <c r="D35" s="81" t="s">
        <v>72</v>
      </c>
      <c r="E35" s="89"/>
      <c r="F35" s="81" t="s">
        <v>2</v>
      </c>
      <c r="G35" s="89"/>
      <c r="H35" s="82" t="s">
        <v>74</v>
      </c>
      <c r="I35" s="89"/>
      <c r="J35" s="82" t="s">
        <v>66</v>
      </c>
      <c r="K35" s="78"/>
      <c r="M35" s="86"/>
      <c r="N35" s="81" t="s">
        <v>2</v>
      </c>
      <c r="O35" s="86"/>
      <c r="Q35" s="86"/>
      <c r="R35" s="81" t="s">
        <v>2</v>
      </c>
      <c r="S35" s="86"/>
      <c r="U35" s="78"/>
      <c r="W35" s="92"/>
    </row>
    <row r="36" spans="2:23" x14ac:dyDescent="0.4">
      <c r="C36" s="90"/>
    </row>
    <row r="37" spans="2:23" x14ac:dyDescent="0.4">
      <c r="C37" s="91" t="s">
        <v>200</v>
      </c>
    </row>
    <row r="38" spans="2:23" x14ac:dyDescent="0.4">
      <c r="C38" s="91" t="s">
        <v>201</v>
      </c>
    </row>
    <row r="39" spans="2:23" x14ac:dyDescent="0.4">
      <c r="C39" s="91" t="s">
        <v>202</v>
      </c>
    </row>
    <row r="40" spans="2:23" x14ac:dyDescent="0.4">
      <c r="C40" s="91" t="s">
        <v>203</v>
      </c>
    </row>
    <row r="41" spans="2:23" x14ac:dyDescent="0.4">
      <c r="C41" s="83" t="s">
        <v>204</v>
      </c>
    </row>
    <row r="42" spans="2:23" x14ac:dyDescent="0.4">
      <c r="C42" s="83" t="s">
        <v>167</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吉井 悠喜</cp:lastModifiedBy>
  <cp:lastPrinted>2022-01-06T04:24:29Z</cp:lastPrinted>
  <dcterms:created xsi:type="dcterms:W3CDTF">2020-01-14T23:47:53Z</dcterms:created>
  <dcterms:modified xsi:type="dcterms:W3CDTF">2024-03-26T05:14:03Z</dcterms:modified>
</cp:coreProperties>
</file>