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建設部 都市整備課 建築住宅係\Ｒ5.4.1 HP修正原稿\市営住宅\"/>
    </mc:Choice>
  </mc:AlternateContent>
  <bookViews>
    <workbookView xWindow="0" yWindow="0" windowWidth="20490" windowHeight="7530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H9" i="5" l="1"/>
  <c r="H21" i="5" l="1"/>
  <c r="H19" i="5"/>
  <c r="H17" i="5"/>
  <c r="H15" i="5"/>
  <c r="H13" i="5"/>
  <c r="H11" i="5"/>
  <c r="G23" i="5" l="1"/>
  <c r="G25" i="5" s="1"/>
</calcChain>
</file>

<file path=xl/sharedStrings.xml><?xml version="1.0" encoding="utf-8"?>
<sst xmlns="http://schemas.openxmlformats.org/spreadsheetml/2006/main" count="56" uniqueCount="27">
  <si>
    <t>1.年間総所得金額を記入してください。</t>
    <rPh sb="2" eb="4">
      <t>ネンカン</t>
    </rPh>
    <rPh sb="4" eb="7">
      <t>ソウショトク</t>
    </rPh>
    <rPh sb="7" eb="9">
      <t>キンガク</t>
    </rPh>
    <rPh sb="10" eb="12">
      <t>キニュウ</t>
    </rPh>
    <phoneticPr fontId="2"/>
  </si>
  <si>
    <t>　（同居しようとする親族の所得も含みます。）</t>
    <rPh sb="2" eb="4">
      <t>ドウキョ</t>
    </rPh>
    <rPh sb="10" eb="12">
      <t>シンゾク</t>
    </rPh>
    <rPh sb="13" eb="15">
      <t>ショトク</t>
    </rPh>
    <rPh sb="16" eb="17">
      <t>フク</t>
    </rPh>
    <phoneticPr fontId="2"/>
  </si>
  <si>
    <t>同居親族</t>
    <rPh sb="0" eb="2">
      <t>ドウキョ</t>
    </rPh>
    <rPh sb="2" eb="4">
      <t>シンゾク</t>
    </rPh>
    <phoneticPr fontId="2"/>
  </si>
  <si>
    <t>別居扶養親族</t>
    <rPh sb="0" eb="2">
      <t>ベッキョ</t>
    </rPh>
    <rPh sb="2" eb="4">
      <t>フヨウ</t>
    </rPh>
    <rPh sb="4" eb="6">
      <t>シンゾク</t>
    </rPh>
    <phoneticPr fontId="2"/>
  </si>
  <si>
    <t>老人扶養親族（７０歳以上）</t>
    <rPh sb="0" eb="2">
      <t>ロウジン</t>
    </rPh>
    <rPh sb="2" eb="4">
      <t>フヨウ</t>
    </rPh>
    <rPh sb="4" eb="6">
      <t>シンゾク</t>
    </rPh>
    <rPh sb="9" eb="10">
      <t>サイ</t>
    </rPh>
    <rPh sb="10" eb="12">
      <t>イジョウ</t>
    </rPh>
    <phoneticPr fontId="2"/>
  </si>
  <si>
    <t>特定扶養親族（１６歳以上２３歳未満）</t>
    <rPh sb="0" eb="2">
      <t>トクテイ</t>
    </rPh>
    <rPh sb="2" eb="4">
      <t>フヨウ</t>
    </rPh>
    <rPh sb="4" eb="6">
      <t>シンゾク</t>
    </rPh>
    <rPh sb="9" eb="10">
      <t>サイ</t>
    </rPh>
    <rPh sb="10" eb="12">
      <t>イジョウ</t>
    </rPh>
    <rPh sb="14" eb="15">
      <t>サイ</t>
    </rPh>
    <rPh sb="15" eb="17">
      <t>ミマン</t>
    </rPh>
    <phoneticPr fontId="2"/>
  </si>
  <si>
    <t>障がい者（心身障がい者）</t>
    <rPh sb="0" eb="1">
      <t>ショウ</t>
    </rPh>
    <rPh sb="3" eb="4">
      <t>シャ</t>
    </rPh>
    <rPh sb="5" eb="7">
      <t>シンシン</t>
    </rPh>
    <rPh sb="7" eb="8">
      <t>ショウ</t>
    </rPh>
    <rPh sb="10" eb="11">
      <t>シャ</t>
    </rPh>
    <phoneticPr fontId="2"/>
  </si>
  <si>
    <t>寡婦（寡夫）</t>
    <rPh sb="0" eb="2">
      <t>カフ</t>
    </rPh>
    <rPh sb="3" eb="5">
      <t>カフ</t>
    </rPh>
    <phoneticPr fontId="2"/>
  </si>
  <si>
    <t>人</t>
    <rPh sb="0" eb="1">
      <t>ニン</t>
    </rPh>
    <phoneticPr fontId="2"/>
  </si>
  <si>
    <t>×</t>
    <phoneticPr fontId="2"/>
  </si>
  <si>
    <t>38万円</t>
    <rPh sb="2" eb="4">
      <t>マンエン</t>
    </rPh>
    <phoneticPr fontId="2"/>
  </si>
  <si>
    <t>10万円</t>
    <rPh sb="2" eb="4">
      <t>マンエン</t>
    </rPh>
    <phoneticPr fontId="2"/>
  </si>
  <si>
    <t>20万円</t>
    <rPh sb="2" eb="4">
      <t>マンエン</t>
    </rPh>
    <phoneticPr fontId="2"/>
  </si>
  <si>
    <t>40万円</t>
    <rPh sb="2" eb="4">
      <t>マンエン</t>
    </rPh>
    <phoneticPr fontId="2"/>
  </si>
  <si>
    <t>27万円</t>
    <rPh sb="2" eb="4">
      <t>マンエン</t>
    </rPh>
    <phoneticPr fontId="2"/>
  </si>
  <si>
    <t>＝</t>
    <phoneticPr fontId="2"/>
  </si>
  <si>
    <t>円</t>
    <rPh sb="0" eb="1">
      <t>エン</t>
    </rPh>
    <phoneticPr fontId="2"/>
  </si>
  <si>
    <t>所得控除額計</t>
    <rPh sb="0" eb="2">
      <t>ショトク</t>
    </rPh>
    <rPh sb="2" eb="4">
      <t>コウジョ</t>
    </rPh>
    <rPh sb="4" eb="5">
      <t>ガク</t>
    </rPh>
    <rPh sb="5" eb="6">
      <t>ケイ</t>
    </rPh>
    <phoneticPr fontId="2"/>
  </si>
  <si>
    <t>世帯月収　：　（年間総所得金額　－　所得控除額計）　÷　１２</t>
    <rPh sb="0" eb="2">
      <t>セタイ</t>
    </rPh>
    <rPh sb="2" eb="4">
      <t>ゲッシュウ</t>
    </rPh>
    <rPh sb="8" eb="10">
      <t>ネンカン</t>
    </rPh>
    <rPh sb="10" eb="13">
      <t>ソウショトク</t>
    </rPh>
    <rPh sb="13" eb="15">
      <t>キンガク</t>
    </rPh>
    <rPh sb="18" eb="20">
      <t>ショトク</t>
    </rPh>
    <rPh sb="20" eb="22">
      <t>コウジョ</t>
    </rPh>
    <rPh sb="22" eb="23">
      <t>ガク</t>
    </rPh>
    <rPh sb="23" eb="24">
      <t>ケイ</t>
    </rPh>
    <phoneticPr fontId="2"/>
  </si>
  <si>
    <t>算出した世帯月収額が・・・</t>
    <rPh sb="0" eb="2">
      <t>サンシュツ</t>
    </rPh>
    <rPh sb="4" eb="6">
      <t>セタイ</t>
    </rPh>
    <rPh sb="6" eb="8">
      <t>ゲッシュウ</t>
    </rPh>
    <rPh sb="8" eb="9">
      <t>ガク</t>
    </rPh>
    <phoneticPr fontId="2"/>
  </si>
  <si>
    <t>　　　　　　　　　一般世帯で１５８，０００円以下</t>
    <rPh sb="9" eb="11">
      <t>イッパン</t>
    </rPh>
    <rPh sb="11" eb="13">
      <t>セタイ</t>
    </rPh>
    <rPh sb="21" eb="22">
      <t>エン</t>
    </rPh>
    <rPh sb="22" eb="24">
      <t>イカ</t>
    </rPh>
    <phoneticPr fontId="2"/>
  </si>
  <si>
    <t>　　　　　　　　　裁量世帯で２５９，０００円以下</t>
    <rPh sb="9" eb="11">
      <t>サイリョウ</t>
    </rPh>
    <rPh sb="11" eb="13">
      <t>セタイ</t>
    </rPh>
    <rPh sb="21" eb="22">
      <t>エン</t>
    </rPh>
    <rPh sb="22" eb="24">
      <t>イカ</t>
    </rPh>
    <phoneticPr fontId="2"/>
  </si>
  <si>
    <t>でなければ入居申し込みはできません。</t>
    <rPh sb="5" eb="7">
      <t>ニュウキョ</t>
    </rPh>
    <rPh sb="7" eb="8">
      <t>モウ</t>
    </rPh>
    <rPh sb="9" eb="10">
      <t>コ</t>
    </rPh>
    <phoneticPr fontId="2"/>
  </si>
  <si>
    <t>収入基準計算シート</t>
    <rPh sb="0" eb="2">
      <t>シュウニュウ</t>
    </rPh>
    <rPh sb="2" eb="4">
      <t>キジュン</t>
    </rPh>
    <rPh sb="4" eb="6">
      <t>ケイサン</t>
    </rPh>
    <phoneticPr fontId="2"/>
  </si>
  <si>
    <t>※このシートは簡易なものですので、あくまで目安として使用してください。</t>
    <rPh sb="7" eb="9">
      <t>カンイ</t>
    </rPh>
    <rPh sb="21" eb="23">
      <t>メヤス</t>
    </rPh>
    <rPh sb="26" eb="28">
      <t>シヨウ</t>
    </rPh>
    <phoneticPr fontId="2"/>
  </si>
  <si>
    <t>2.該当する控除があれば、人数を入力してください。</t>
    <rPh sb="2" eb="4">
      <t>ガイトウ</t>
    </rPh>
    <rPh sb="6" eb="8">
      <t>コウジョ</t>
    </rPh>
    <rPh sb="13" eb="15">
      <t>ニンズウ</t>
    </rPh>
    <rPh sb="16" eb="18">
      <t>ニュウリョク</t>
    </rPh>
    <phoneticPr fontId="2"/>
  </si>
  <si>
    <t>特別障がい者（身体１、２級・精神１級）</t>
    <rPh sb="0" eb="2">
      <t>トクベツ</t>
    </rPh>
    <rPh sb="2" eb="3">
      <t>ショウ</t>
    </rPh>
    <rPh sb="5" eb="6">
      <t>シャ</t>
    </rPh>
    <rPh sb="7" eb="9">
      <t>シンタイ</t>
    </rPh>
    <rPh sb="12" eb="13">
      <t>キュウ</t>
    </rPh>
    <rPh sb="14" eb="16">
      <t>セイシン</t>
    </rPh>
    <rPh sb="17" eb="18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</si>
</sst>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0" fillId="0" borderId="0" xfId="0" applyFont="1" applyAlignment="1"/>
    <xf numFmtId="38" fontId="3" fillId="0" borderId="2" xfId="1" applyFont="1" applyBorder="1" applyAlignment="1">
      <alignment horizontal="right" vertical="center"/>
    </xf>
    <xf numFmtId="38" fontId="3" fillId="0" borderId="0" xfId="1" applyFont="1">
      <alignment vertical="center"/>
    </xf>
    <xf numFmtId="0" fontId="3" fillId="0" borderId="1" xfId="0" applyFont="1" applyBorder="1" applyProtection="1">
      <alignment vertical="center"/>
      <protection locked="0"/>
    </xf>
    <xf numFmtId="0" fontId="0" fillId="0" borderId="0" xfId="0" applyFont="1" applyAlignment="1"/>
    <xf numFmtId="38" fontId="3" fillId="0" borderId="2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G5" sqref="G5:H6"/>
    </sheetView>
  </sheetViews>
  <sheetFormatPr defaultRowHeight="14.25" x14ac:dyDescent="0.15"/>
  <cols>
    <col min="1" max="1" width="3.625" style="1" customWidth="1"/>
    <col min="2" max="2" width="36.5" style="1" bestFit="1" customWidth="1"/>
    <col min="3" max="3" width="9" style="1"/>
    <col min="4" max="4" width="3.125" style="1" bestFit="1" customWidth="1"/>
    <col min="5" max="5" width="3.5" style="1" bestFit="1" customWidth="1"/>
    <col min="6" max="6" width="7.5" style="1" bestFit="1" customWidth="1"/>
    <col min="7" max="7" width="3.5" style="1" bestFit="1" customWidth="1"/>
    <col min="8" max="8" width="14.25" style="1" customWidth="1"/>
    <col min="9" max="9" width="3.375" style="1" bestFit="1" customWidth="1"/>
    <col min="10" max="16384" width="9" style="1"/>
  </cols>
  <sheetData>
    <row r="1" spans="1:9" ht="17.25" x14ac:dyDescent="0.15">
      <c r="A1" s="2" t="s">
        <v>23</v>
      </c>
    </row>
    <row r="2" spans="1:9" ht="17.25" x14ac:dyDescent="0.15">
      <c r="A2" s="2"/>
      <c r="B2" s="1" t="s">
        <v>24</v>
      </c>
    </row>
    <row r="4" spans="1:9" ht="17.25" customHeight="1" x14ac:dyDescent="0.15">
      <c r="A4" s="1" t="s">
        <v>0</v>
      </c>
    </row>
    <row r="5" spans="1:9" ht="17.25" customHeight="1" x14ac:dyDescent="0.15">
      <c r="A5" s="1" t="s">
        <v>1</v>
      </c>
      <c r="G5" s="11"/>
      <c r="H5" s="11"/>
      <c r="I5" s="8" t="s">
        <v>16</v>
      </c>
    </row>
    <row r="6" spans="1:9" x14ac:dyDescent="0.15">
      <c r="G6" s="12"/>
      <c r="H6" s="12"/>
      <c r="I6" s="8"/>
    </row>
    <row r="7" spans="1:9" ht="17.25" customHeight="1" x14ac:dyDescent="0.15">
      <c r="A7" s="1" t="s">
        <v>25</v>
      </c>
    </row>
    <row r="9" spans="1:9" ht="24" customHeight="1" x14ac:dyDescent="0.15">
      <c r="B9" s="1" t="s">
        <v>2</v>
      </c>
      <c r="C9" s="7"/>
      <c r="D9" s="3" t="s">
        <v>8</v>
      </c>
      <c r="E9" s="1" t="s">
        <v>9</v>
      </c>
      <c r="F9" s="1" t="s">
        <v>10</v>
      </c>
      <c r="G9" s="1" t="s">
        <v>15</v>
      </c>
      <c r="H9" s="5">
        <f>C9*380000</f>
        <v>0</v>
      </c>
      <c r="I9" s="4" t="s">
        <v>16</v>
      </c>
    </row>
    <row r="10" spans="1:9" ht="8.25" customHeight="1" x14ac:dyDescent="0.15">
      <c r="D10" s="3"/>
      <c r="H10" s="6"/>
    </row>
    <row r="11" spans="1:9" ht="24" customHeight="1" x14ac:dyDescent="0.15">
      <c r="B11" s="1" t="s">
        <v>3</v>
      </c>
      <c r="C11" s="7"/>
      <c r="D11" s="3" t="s">
        <v>8</v>
      </c>
      <c r="E11" s="1" t="s">
        <v>9</v>
      </c>
      <c r="F11" s="1" t="s">
        <v>10</v>
      </c>
      <c r="G11" s="1" t="s">
        <v>15</v>
      </c>
      <c r="H11" s="5">
        <f>C11*380000</f>
        <v>0</v>
      </c>
      <c r="I11" s="4" t="s">
        <v>16</v>
      </c>
    </row>
    <row r="12" spans="1:9" ht="8.25" customHeight="1" x14ac:dyDescent="0.15">
      <c r="D12" s="3"/>
      <c r="H12" s="6"/>
    </row>
    <row r="13" spans="1:9" ht="24" customHeight="1" x14ac:dyDescent="0.15">
      <c r="B13" s="1" t="s">
        <v>4</v>
      </c>
      <c r="C13" s="7"/>
      <c r="D13" s="3" t="s">
        <v>8</v>
      </c>
      <c r="E13" s="1" t="s">
        <v>9</v>
      </c>
      <c r="F13" s="1" t="s">
        <v>11</v>
      </c>
      <c r="G13" s="1" t="s">
        <v>15</v>
      </c>
      <c r="H13" s="5">
        <f>C13*100000</f>
        <v>0</v>
      </c>
      <c r="I13" s="4" t="s">
        <v>16</v>
      </c>
    </row>
    <row r="14" spans="1:9" ht="8.25" customHeight="1" x14ac:dyDescent="0.15">
      <c r="D14" s="3"/>
      <c r="H14" s="6"/>
    </row>
    <row r="15" spans="1:9" ht="24" customHeight="1" x14ac:dyDescent="0.15">
      <c r="B15" s="1" t="s">
        <v>5</v>
      </c>
      <c r="C15" s="7"/>
      <c r="D15" s="3" t="s">
        <v>8</v>
      </c>
      <c r="E15" s="1" t="s">
        <v>9</v>
      </c>
      <c r="F15" s="1" t="s">
        <v>11</v>
      </c>
      <c r="G15" s="1" t="s">
        <v>15</v>
      </c>
      <c r="H15" s="5">
        <f>C15*100000</f>
        <v>0</v>
      </c>
      <c r="I15" s="4" t="s">
        <v>16</v>
      </c>
    </row>
    <row r="16" spans="1:9" ht="8.25" customHeight="1" x14ac:dyDescent="0.15">
      <c r="D16" s="3"/>
      <c r="H16" s="6"/>
    </row>
    <row r="17" spans="2:9" ht="24" customHeight="1" x14ac:dyDescent="0.15">
      <c r="B17" s="1" t="s">
        <v>6</v>
      </c>
      <c r="C17" s="7"/>
      <c r="D17" s="3" t="s">
        <v>8</v>
      </c>
      <c r="E17" s="1" t="s">
        <v>9</v>
      </c>
      <c r="F17" s="1" t="s">
        <v>12</v>
      </c>
      <c r="G17" s="1" t="s">
        <v>15</v>
      </c>
      <c r="H17" s="5">
        <f>C17*200000</f>
        <v>0</v>
      </c>
      <c r="I17" s="4" t="s">
        <v>16</v>
      </c>
    </row>
    <row r="18" spans="2:9" ht="8.25" customHeight="1" x14ac:dyDescent="0.15">
      <c r="D18" s="3"/>
      <c r="H18" s="6"/>
    </row>
    <row r="19" spans="2:9" ht="24" customHeight="1" x14ac:dyDescent="0.15">
      <c r="B19" s="1" t="s">
        <v>26</v>
      </c>
      <c r="C19" s="7"/>
      <c r="D19" s="3" t="s">
        <v>8</v>
      </c>
      <c r="E19" s="1" t="s">
        <v>9</v>
      </c>
      <c r="F19" s="1" t="s">
        <v>13</v>
      </c>
      <c r="G19" s="1" t="s">
        <v>15</v>
      </c>
      <c r="H19" s="5">
        <f>C19*400000</f>
        <v>0</v>
      </c>
      <c r="I19" s="4" t="s">
        <v>16</v>
      </c>
    </row>
    <row r="20" spans="2:9" ht="8.25" customHeight="1" x14ac:dyDescent="0.15">
      <c r="D20" s="3"/>
      <c r="H20" s="6"/>
    </row>
    <row r="21" spans="2:9" ht="24" customHeight="1" x14ac:dyDescent="0.15">
      <c r="B21" s="1" t="s">
        <v>7</v>
      </c>
      <c r="C21" s="7"/>
      <c r="D21" s="3" t="s">
        <v>8</v>
      </c>
      <c r="E21" s="1" t="s">
        <v>9</v>
      </c>
      <c r="F21" s="1" t="s">
        <v>14</v>
      </c>
      <c r="G21" s="1" t="s">
        <v>15</v>
      </c>
      <c r="H21" s="5">
        <f>C21*270000</f>
        <v>0</v>
      </c>
      <c r="I21" s="4" t="s">
        <v>16</v>
      </c>
    </row>
    <row r="22" spans="2:9" ht="8.25" customHeight="1" x14ac:dyDescent="0.15"/>
    <row r="23" spans="2:9" ht="24" customHeight="1" x14ac:dyDescent="0.15">
      <c r="C23" s="10" t="s">
        <v>17</v>
      </c>
      <c r="D23" s="10"/>
      <c r="E23" s="10"/>
      <c r="F23" s="10"/>
      <c r="G23" s="9">
        <f>H9+H11+H13+H15+H17+H19+H21</f>
        <v>0</v>
      </c>
      <c r="H23" s="9"/>
      <c r="I23" s="4" t="s">
        <v>16</v>
      </c>
    </row>
    <row r="24" spans="2:9" ht="8.25" customHeight="1" x14ac:dyDescent="0.15">
      <c r="G24" s="6"/>
      <c r="H24" s="6"/>
    </row>
    <row r="25" spans="2:9" ht="24" customHeight="1" x14ac:dyDescent="0.15">
      <c r="B25" s="10" t="s">
        <v>18</v>
      </c>
      <c r="C25" s="10"/>
      <c r="D25" s="10"/>
      <c r="E25" s="10"/>
      <c r="F25" s="10"/>
      <c r="G25" s="9">
        <f>(G5-G23)/12</f>
        <v>0</v>
      </c>
      <c r="H25" s="9"/>
      <c r="I25" s="4" t="s">
        <v>16</v>
      </c>
    </row>
    <row r="26" spans="2:9" ht="8.25" customHeight="1" x14ac:dyDescent="0.15"/>
    <row r="27" spans="2:9" ht="17.25" customHeight="1" x14ac:dyDescent="0.15">
      <c r="B27" s="1" t="s">
        <v>19</v>
      </c>
    </row>
    <row r="28" spans="2:9" ht="17.25" customHeight="1" x14ac:dyDescent="0.15">
      <c r="B28" s="1" t="s">
        <v>20</v>
      </c>
    </row>
    <row r="29" spans="2:9" ht="17.25" customHeight="1" x14ac:dyDescent="0.15">
      <c r="B29" s="1" t="s">
        <v>21</v>
      </c>
    </row>
    <row r="30" spans="2:9" ht="17.25" customHeight="1" x14ac:dyDescent="0.15">
      <c r="C30" s="1" t="s">
        <v>22</v>
      </c>
    </row>
  </sheetData>
  <sheetProtection algorithmName="SHA-512" hashValue="NrBXPBYwGwJglwvzn+3kayzA+Iw2CVspkYi21m9V53PkxA4kBFeERyQTlbeCnZq54zbjR7+b0AunEhX1IVqtvg==" saltValue="eOZDnwweWKTq0qckFnRohQ==" spinCount="100000" sheet="1" objects="1" scenarios="1" selectLockedCells="1"/>
  <mergeCells count="6">
    <mergeCell ref="I5:I6"/>
    <mergeCell ref="G23:H23"/>
    <mergeCell ref="C23:F23"/>
    <mergeCell ref="G25:H25"/>
    <mergeCell ref="B25:F25"/>
    <mergeCell ref="G5:H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宇土市役所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toshi02</dc:creator>
  <cp:lastModifiedBy>奥村 宏之</cp:lastModifiedBy>
  <cp:lastPrinted>2020-10-28T06:23:40Z</cp:lastPrinted>
  <dcterms:created xsi:type="dcterms:W3CDTF">2008-06-01T02:30:32Z</dcterms:created>
  <dcterms:modified xsi:type="dcterms:W3CDTF">2023-03-27T02:19:30Z</dcterms:modified>
</cp:coreProperties>
</file>