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5GE0070\share\Ｒ６担い手支援班\18_農地利用効率化等支援交付金事業\R7当初\02_要望調査\0129_02_県→市町村\"/>
    </mc:Choice>
  </mc:AlternateContent>
  <bookViews>
    <workbookView xWindow="0" yWindow="0" windowWidth="14380" windowHeight="7050" activeTab="2"/>
  </bookViews>
  <sheets>
    <sheet name="付加価値額" sheetId="4" r:id="rId1"/>
    <sheet name="目標の根拠" sheetId="6" r:id="rId2"/>
    <sheet name="選択目標の根拠" sheetId="7" r:id="rId3"/>
  </sheets>
  <externalReferences>
    <externalReference r:id="rId4"/>
  </externalReferences>
  <definedNames>
    <definedName name="_xlnm.Print_Area" localSheetId="2">選択目標の根拠!$A$1:$J$25</definedName>
    <definedName name="_xlnm.Print_Area" localSheetId="0">付加価値額!$A$1:$D$42</definedName>
    <definedName name="_xlnm.Print_Area" localSheetId="1">目標の根拠!$A$1:$I$33</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6" l="1"/>
  <c r="G12" i="6" l="1"/>
  <c r="G11" i="6"/>
  <c r="I11" i="6" s="1"/>
  <c r="G24" i="6" l="1"/>
  <c r="G23" i="6"/>
  <c r="I23" i="6" s="1"/>
  <c r="I31" i="6" s="1"/>
  <c r="G21" i="6"/>
  <c r="G20" i="6"/>
  <c r="I20" i="6" s="1"/>
  <c r="I30" i="6" s="1"/>
  <c r="G18" i="6"/>
  <c r="G17" i="6"/>
  <c r="I17" i="6" s="1"/>
  <c r="B32" i="4" l="1"/>
  <c r="B24" i="4"/>
  <c r="B17" i="4"/>
  <c r="B10" i="4" s="1"/>
  <c r="B26" i="4" l="1"/>
  <c r="B19" i="4" l="1"/>
  <c r="B34" i="4" s="1"/>
  <c r="B38" i="4" s="1"/>
  <c r="B41" i="4" l="1"/>
  <c r="B40" i="4" s="1"/>
  <c r="B42" i="4"/>
</calcChain>
</file>

<file path=xl/comments1.xml><?xml version="1.0" encoding="utf-8"?>
<comments xmlns="http://schemas.openxmlformats.org/spreadsheetml/2006/main">
  <authors>
    <author>1800627</author>
  </authors>
  <commentList>
    <comment ref="A13" authorId="0" shapeId="0">
      <text>
        <r>
          <rPr>
            <b/>
            <sz val="9"/>
            <color indexed="81"/>
            <rFont val="MS P ゴシック"/>
            <family val="3"/>
            <charset val="128"/>
          </rPr>
          <t>行が足りない場合は適宜追加してください。</t>
        </r>
      </text>
    </comment>
  </commentList>
</comments>
</file>

<file path=xl/comments2.xml><?xml version="1.0" encoding="utf-8"?>
<comments xmlns="http://schemas.openxmlformats.org/spreadsheetml/2006/main">
  <authors>
    <author>1800627</author>
  </authors>
  <commentList>
    <comment ref="C11" authorId="0" shapeId="0">
      <text>
        <r>
          <rPr>
            <b/>
            <sz val="9"/>
            <color indexed="81"/>
            <rFont val="MS P ゴシック"/>
            <family val="3"/>
            <charset val="128"/>
          </rPr>
          <t>作物毎に細かく分けていただき、行が不足する場合は適宜追加してください。
（例）飼料用米と食用米を分けて記載するなど。</t>
        </r>
      </text>
    </comment>
    <comment ref="D11" authorId="0" shapeId="0">
      <text>
        <r>
          <rPr>
            <b/>
            <sz val="9"/>
            <color indexed="81"/>
            <rFont val="MS P ゴシック"/>
            <family val="3"/>
            <charset val="128"/>
          </rPr>
          <t>農地台帳などの法に基づいた権利設定等を行っている必要があります。</t>
        </r>
      </text>
    </comment>
    <comment ref="F11" authorId="0" shapeId="0">
      <text>
        <r>
          <rPr>
            <b/>
            <sz val="9"/>
            <color indexed="81"/>
            <rFont val="MS P ゴシック"/>
            <family val="3"/>
            <charset val="128"/>
          </rPr>
          <t>単収及び単価は、出荷伝票等を確認して記載してください。</t>
        </r>
      </text>
    </comment>
  </commentList>
</comments>
</file>

<file path=xl/sharedStrings.xml><?xml version="1.0" encoding="utf-8"?>
<sst xmlns="http://schemas.openxmlformats.org/spreadsheetml/2006/main" count="128" uniqueCount="88">
  <si>
    <t>科目</t>
    <rPh sb="0" eb="2">
      <t>カモク</t>
    </rPh>
    <phoneticPr fontId="1"/>
  </si>
  <si>
    <t>金額</t>
    <rPh sb="0" eb="2">
      <t>キンガク</t>
    </rPh>
    <phoneticPr fontId="1"/>
  </si>
  <si>
    <t>収入総額</t>
    <rPh sb="0" eb="2">
      <t>シュウニュウ</t>
    </rPh>
    <rPh sb="2" eb="4">
      <t>ソウガク</t>
    </rPh>
    <phoneticPr fontId="1"/>
  </si>
  <si>
    <t>合計</t>
    <rPh sb="0" eb="2">
      <t>ゴウケイ</t>
    </rPh>
    <phoneticPr fontId="1"/>
  </si>
  <si>
    <t>経費総額</t>
    <rPh sb="0" eb="2">
      <t>ケイヒ</t>
    </rPh>
    <rPh sb="2" eb="4">
      <t>ソウガク</t>
    </rPh>
    <phoneticPr fontId="1"/>
  </si>
  <si>
    <t>雇人費</t>
    <rPh sb="0" eb="1">
      <t>ヤト</t>
    </rPh>
    <rPh sb="1" eb="2">
      <t>ジン</t>
    </rPh>
    <rPh sb="2" eb="3">
      <t>ヒ</t>
    </rPh>
    <phoneticPr fontId="1"/>
  </si>
  <si>
    <t>付加価値額</t>
    <rPh sb="0" eb="2">
      <t>フカ</t>
    </rPh>
    <rPh sb="2" eb="4">
      <t>カチ</t>
    </rPh>
    <rPh sb="4" eb="5">
      <t>ガク</t>
    </rPh>
    <phoneticPr fontId="1"/>
  </si>
  <si>
    <t>A</t>
    <phoneticPr fontId="1"/>
  </si>
  <si>
    <t>B</t>
    <phoneticPr fontId="1"/>
  </si>
  <si>
    <t>C</t>
    <phoneticPr fontId="1"/>
  </si>
  <si>
    <t>目標</t>
    <rPh sb="0" eb="2">
      <t>モクヒョウ</t>
    </rPh>
    <phoneticPr fontId="1"/>
  </si>
  <si>
    <t>A-B+C</t>
    <phoneticPr fontId="1"/>
  </si>
  <si>
    <t>目標年度の付加価値額</t>
    <rPh sb="0" eb="2">
      <t>モクヒョウ</t>
    </rPh>
    <rPh sb="2" eb="4">
      <t>ネンド</t>
    </rPh>
    <rPh sb="5" eb="7">
      <t>フカ</t>
    </rPh>
    <rPh sb="7" eb="9">
      <t>カチ</t>
    </rPh>
    <rPh sb="9" eb="10">
      <t>ガク</t>
    </rPh>
    <phoneticPr fontId="1"/>
  </si>
  <si>
    <t>D</t>
    <phoneticPr fontId="1"/>
  </si>
  <si>
    <t>A-B+C+D</t>
    <phoneticPr fontId="1"/>
  </si>
  <si>
    <t>決算報告書より</t>
    <rPh sb="0" eb="2">
      <t>ケッサン</t>
    </rPh>
    <rPh sb="2" eb="5">
      <t>ホウコクショ</t>
    </rPh>
    <phoneticPr fontId="1"/>
  </si>
  <si>
    <t>「損益計算書」</t>
    <rPh sb="1" eb="3">
      <t>ソンエキ</t>
    </rPh>
    <rPh sb="3" eb="6">
      <t>ケイサンショ</t>
    </rPh>
    <phoneticPr fontId="1"/>
  </si>
  <si>
    <t>「販売費及び一般管理費」及び「製造原価報告書」</t>
    <rPh sb="1" eb="4">
      <t>ハンバイヒ</t>
    </rPh>
    <rPh sb="4" eb="5">
      <t>オヨ</t>
    </rPh>
    <rPh sb="6" eb="8">
      <t>イッパン</t>
    </rPh>
    <rPh sb="8" eb="11">
      <t>カンリヒ</t>
    </rPh>
    <rPh sb="12" eb="13">
      <t>オヨ</t>
    </rPh>
    <rPh sb="15" eb="17">
      <t>セイゾウ</t>
    </rPh>
    <rPh sb="17" eb="19">
      <t>ゲンカ</t>
    </rPh>
    <rPh sb="19" eb="22">
      <t>ホウコクショ</t>
    </rPh>
    <phoneticPr fontId="1"/>
  </si>
  <si>
    <t>付加価値額の計算</t>
    <rPh sb="0" eb="2">
      <t>フカ</t>
    </rPh>
    <rPh sb="2" eb="4">
      <t>カチ</t>
    </rPh>
    <rPh sb="4" eb="5">
      <t>ガク</t>
    </rPh>
    <rPh sb="6" eb="8">
      <t>ケイサン</t>
    </rPh>
    <phoneticPr fontId="1"/>
  </si>
  <si>
    <t>売上／米</t>
    <rPh sb="0" eb="2">
      <t>ウリアゲ</t>
    </rPh>
    <rPh sb="3" eb="4">
      <t>コメ</t>
    </rPh>
    <phoneticPr fontId="1"/>
  </si>
  <si>
    <t>売上／その他</t>
    <rPh sb="0" eb="2">
      <t>ウリアゲ</t>
    </rPh>
    <rPh sb="5" eb="6">
      <t>タ</t>
    </rPh>
    <phoneticPr fontId="1"/>
  </si>
  <si>
    <t>受託作業</t>
    <rPh sb="0" eb="2">
      <t>ジュタク</t>
    </rPh>
    <rPh sb="2" eb="4">
      <t>サギョウ</t>
    </rPh>
    <phoneticPr fontId="1"/>
  </si>
  <si>
    <t>雑収入</t>
    <rPh sb="0" eb="3">
      <t>ザツシュウニュウ</t>
    </rPh>
    <phoneticPr fontId="1"/>
  </si>
  <si>
    <t>販売費及び一般管理費</t>
    <rPh sb="0" eb="3">
      <t>ハンバイヒ</t>
    </rPh>
    <rPh sb="3" eb="4">
      <t>オヨ</t>
    </rPh>
    <rPh sb="5" eb="7">
      <t>イッパン</t>
    </rPh>
    <rPh sb="7" eb="9">
      <t>カンリ</t>
    </rPh>
    <rPh sb="9" eb="10">
      <t>ヒ</t>
    </rPh>
    <phoneticPr fontId="1"/>
  </si>
  <si>
    <t>【売上原価】当期製品製造原価</t>
    <rPh sb="1" eb="3">
      <t>ウリアゲ</t>
    </rPh>
    <rPh sb="3" eb="5">
      <t>ゲンカ</t>
    </rPh>
    <rPh sb="6" eb="8">
      <t>トウキ</t>
    </rPh>
    <rPh sb="8" eb="10">
      <t>セイヒン</t>
    </rPh>
    <rPh sb="10" eb="12">
      <t>セイゾウ</t>
    </rPh>
    <rPh sb="12" eb="14">
      <t>ゲンカ</t>
    </rPh>
    <phoneticPr fontId="1"/>
  </si>
  <si>
    <t>【販売費及び一般管理費】役員報酬</t>
    <rPh sb="1" eb="4">
      <t>ハンバイヒ</t>
    </rPh>
    <rPh sb="4" eb="5">
      <t>オヨ</t>
    </rPh>
    <rPh sb="6" eb="8">
      <t>イッパン</t>
    </rPh>
    <rPh sb="8" eb="11">
      <t>カンリヒ</t>
    </rPh>
    <rPh sb="12" eb="14">
      <t>ヤクイン</t>
    </rPh>
    <rPh sb="14" eb="16">
      <t>ホウシュウ</t>
    </rPh>
    <phoneticPr fontId="1"/>
  </si>
  <si>
    <t>【製造原価報告書】【労務費】厚生費</t>
    <rPh sb="1" eb="3">
      <t>セイゾウ</t>
    </rPh>
    <rPh sb="3" eb="5">
      <t>ゲンカ</t>
    </rPh>
    <rPh sb="5" eb="8">
      <t>ホウコクショ</t>
    </rPh>
    <rPh sb="10" eb="13">
      <t>ロウムヒ</t>
    </rPh>
    <rPh sb="14" eb="16">
      <t>コウセイ</t>
    </rPh>
    <rPh sb="16" eb="17">
      <t>ヒ</t>
    </rPh>
    <phoneticPr fontId="1"/>
  </si>
  <si>
    <t>基準額の40％</t>
    <rPh sb="0" eb="2">
      <t>キジュン</t>
    </rPh>
    <rPh sb="2" eb="3">
      <t>ガク</t>
    </rPh>
    <phoneticPr fontId="1"/>
  </si>
  <si>
    <t>自　令和〇年〇月〇日</t>
    <rPh sb="0" eb="1">
      <t>ジ</t>
    </rPh>
    <rPh sb="2" eb="4">
      <t>レイワ</t>
    </rPh>
    <rPh sb="5" eb="6">
      <t>ネン</t>
    </rPh>
    <rPh sb="7" eb="8">
      <t>ガツ</t>
    </rPh>
    <rPh sb="9" eb="10">
      <t>ニチ</t>
    </rPh>
    <phoneticPr fontId="1"/>
  </si>
  <si>
    <t>至　令和〇年〇月〇日</t>
    <rPh sb="0" eb="1">
      <t>イタル</t>
    </rPh>
    <rPh sb="2" eb="4">
      <t>レイワ</t>
    </rPh>
    <rPh sb="5" eb="6">
      <t>ネン</t>
    </rPh>
    <rPh sb="7" eb="8">
      <t>ガツ</t>
    </rPh>
    <rPh sb="9" eb="10">
      <t>ニチ</t>
    </rPh>
    <phoneticPr fontId="1"/>
  </si>
  <si>
    <t>○○%</t>
    <phoneticPr fontId="1"/>
  </si>
  <si>
    <t>○○%</t>
    <phoneticPr fontId="1"/>
  </si>
  <si>
    <t>目標の根拠</t>
    <rPh sb="0" eb="2">
      <t>モクヒョウ</t>
    </rPh>
    <rPh sb="3" eb="5">
      <t>コンキョ</t>
    </rPh>
    <phoneticPr fontId="1"/>
  </si>
  <si>
    <t>①収入</t>
    <rPh sb="1" eb="3">
      <t>シュウニュウ</t>
    </rPh>
    <phoneticPr fontId="1"/>
  </si>
  <si>
    <t>作物A</t>
    <rPh sb="0" eb="2">
      <t>サクモツ</t>
    </rPh>
    <phoneticPr fontId="1"/>
  </si>
  <si>
    <t>作物B</t>
    <rPh sb="0" eb="2">
      <t>サクモツ</t>
    </rPh>
    <phoneticPr fontId="1"/>
  </si>
  <si>
    <t>面積</t>
    <rPh sb="0" eb="2">
      <t>メンセキ</t>
    </rPh>
    <phoneticPr fontId="1"/>
  </si>
  <si>
    <t>単収</t>
    <rPh sb="0" eb="2">
      <t>タンシュウ</t>
    </rPh>
    <phoneticPr fontId="1"/>
  </si>
  <si>
    <t>単価</t>
    <rPh sb="0" eb="2">
      <t>タンカ</t>
    </rPh>
    <phoneticPr fontId="1"/>
  </si>
  <si>
    <t>売上</t>
    <rPh sb="0" eb="2">
      <t>ウリアゲ</t>
    </rPh>
    <phoneticPr fontId="1"/>
  </si>
  <si>
    <t>目標年度</t>
    <rPh sb="0" eb="2">
      <t>モクヒョウ</t>
    </rPh>
    <rPh sb="2" eb="4">
      <t>ネンド</t>
    </rPh>
    <phoneticPr fontId="1"/>
  </si>
  <si>
    <t>作物A</t>
    <rPh sb="0" eb="2">
      <t>サクモツ</t>
    </rPh>
    <phoneticPr fontId="1"/>
  </si>
  <si>
    <t>作物B</t>
    <rPh sb="0" eb="2">
      <t>サクモツ</t>
    </rPh>
    <phoneticPr fontId="1"/>
  </si>
  <si>
    <t>その他</t>
    <rPh sb="2" eb="3">
      <t>タ</t>
    </rPh>
    <phoneticPr fontId="1"/>
  </si>
  <si>
    <t>交付金など</t>
    <rPh sb="0" eb="3">
      <t>コウフキン</t>
    </rPh>
    <phoneticPr fontId="1"/>
  </si>
  <si>
    <t>備考</t>
    <rPh sb="0" eb="2">
      <t>ビコウ</t>
    </rPh>
    <phoneticPr fontId="1"/>
  </si>
  <si>
    <t>①収入見込</t>
    <rPh sb="1" eb="5">
      <t>シュウニュウミコ</t>
    </rPh>
    <phoneticPr fontId="1"/>
  </si>
  <si>
    <t>小計（円）</t>
    <rPh sb="0" eb="2">
      <t>ショウケイ</t>
    </rPh>
    <rPh sb="3" eb="4">
      <t>エン</t>
    </rPh>
    <phoneticPr fontId="1"/>
  </si>
  <si>
    <t>合計（円）</t>
    <rPh sb="0" eb="2">
      <t>ゴウケイ</t>
    </rPh>
    <rPh sb="3" eb="4">
      <t>エン</t>
    </rPh>
    <phoneticPr fontId="1"/>
  </si>
  <si>
    <t>②費用見込</t>
    <rPh sb="1" eb="5">
      <t>ヒヨウミコミ</t>
    </rPh>
    <phoneticPr fontId="1"/>
  </si>
  <si>
    <t>③人件費見込</t>
    <rPh sb="1" eb="4">
      <t>ジンケンヒ</t>
    </rPh>
    <rPh sb="4" eb="6">
      <t>ミコミ</t>
    </rPh>
    <phoneticPr fontId="1"/>
  </si>
  <si>
    <t>④付加価値額見込（①-②＋③）</t>
    <rPh sb="1" eb="6">
      <t>フカカチガク</t>
    </rPh>
    <rPh sb="6" eb="8">
      <t>ミコミ</t>
    </rPh>
    <phoneticPr fontId="1"/>
  </si>
  <si>
    <t>【目標の根拠】</t>
    <rPh sb="1" eb="3">
      <t>モクヒョウ</t>
    </rPh>
    <rPh sb="4" eb="6">
      <t>コンキョ</t>
    </rPh>
    <phoneticPr fontId="1"/>
  </si>
  <si>
    <t>費用見込の算出方法</t>
    <rPh sb="0" eb="2">
      <t>ヒヨウ</t>
    </rPh>
    <rPh sb="2" eb="4">
      <t>ミコミ</t>
    </rPh>
    <rPh sb="5" eb="7">
      <t>サンシュツ</t>
    </rPh>
    <rPh sb="7" eb="9">
      <t>ホウホウ</t>
    </rPh>
    <phoneticPr fontId="1"/>
  </si>
  <si>
    <t>人件費見込の算出方法</t>
    <rPh sb="0" eb="3">
      <t>ジンケンヒ</t>
    </rPh>
    <rPh sb="3" eb="5">
      <t>ミコミ</t>
    </rPh>
    <rPh sb="6" eb="8">
      <t>サンシュツ</t>
    </rPh>
    <rPh sb="8" eb="10">
      <t>ホウホウ</t>
    </rPh>
    <phoneticPr fontId="1"/>
  </si>
  <si>
    <t>付加価値額向上の主な根拠</t>
    <rPh sb="0" eb="5">
      <t>フカカチガク</t>
    </rPh>
    <rPh sb="5" eb="7">
      <t>コウジョウ</t>
    </rPh>
    <rPh sb="8" eb="9">
      <t>オモ</t>
    </rPh>
    <rPh sb="10" eb="12">
      <t>コンキョ</t>
    </rPh>
    <phoneticPr fontId="1"/>
  </si>
  <si>
    <t>（例１）ドローンの導入により防除作業受託面積を〇ha→〇haに拡大することにより、販売収入を向上させ、付加価値額を上げる。
（例２）（新品種の導入 / 秀品率の向上 / 一部を契約栽培　することにより）農産物の価値を向上させることで、単価を〇円→〇円に上げ、付加価値額を上げる。（単価向上の根拠資料は別添のとおり）
（例３）○○などの新技術導入により単収を向上し、付加価値額を上げる。</t>
    <rPh sb="1" eb="2">
      <t>レイ</t>
    </rPh>
    <rPh sb="9" eb="11">
      <t>ドウニュウ</t>
    </rPh>
    <rPh sb="20" eb="22">
      <t>メンセキ</t>
    </rPh>
    <rPh sb="31" eb="33">
      <t>カクダイ</t>
    </rPh>
    <rPh sb="41" eb="45">
      <t>ハンバイシュウニュウ</t>
    </rPh>
    <rPh sb="46" eb="48">
      <t>コウジョウ</t>
    </rPh>
    <rPh sb="51" eb="56">
      <t>フカカチガク</t>
    </rPh>
    <rPh sb="57" eb="58">
      <t>ア</t>
    </rPh>
    <rPh sb="63" eb="64">
      <t>レイ</t>
    </rPh>
    <rPh sb="67" eb="70">
      <t>シンヒンシュ</t>
    </rPh>
    <rPh sb="71" eb="73">
      <t>ドウニュウ</t>
    </rPh>
    <rPh sb="76" eb="79">
      <t>シュウヒンリツ</t>
    </rPh>
    <rPh sb="80" eb="82">
      <t>コウジョウ</t>
    </rPh>
    <rPh sb="85" eb="87">
      <t>イチブ</t>
    </rPh>
    <rPh sb="88" eb="92">
      <t>ケイヤクサイバイ</t>
    </rPh>
    <rPh sb="101" eb="104">
      <t>ノウサンブツ</t>
    </rPh>
    <rPh sb="105" eb="107">
      <t>カチ</t>
    </rPh>
    <rPh sb="108" eb="110">
      <t>コウジョウ</t>
    </rPh>
    <rPh sb="117" eb="119">
      <t>タンカ</t>
    </rPh>
    <rPh sb="121" eb="122">
      <t>エン</t>
    </rPh>
    <rPh sb="124" eb="125">
      <t>エン</t>
    </rPh>
    <rPh sb="126" eb="127">
      <t>ア</t>
    </rPh>
    <rPh sb="129" eb="134">
      <t>フカカチガク</t>
    </rPh>
    <rPh sb="135" eb="136">
      <t>ア</t>
    </rPh>
    <rPh sb="140" eb="142">
      <t>タンカ</t>
    </rPh>
    <rPh sb="142" eb="144">
      <t>コウジョウ</t>
    </rPh>
    <rPh sb="145" eb="149">
      <t>コンキョシリョウ</t>
    </rPh>
    <rPh sb="150" eb="152">
      <t>ベッテン</t>
    </rPh>
    <rPh sb="159" eb="160">
      <t>レイ</t>
    </rPh>
    <phoneticPr fontId="1"/>
  </si>
  <si>
    <t>【選択目標の根拠】</t>
    <rPh sb="1" eb="3">
      <t>センタク</t>
    </rPh>
    <rPh sb="3" eb="5">
      <t>モクヒョウ</t>
    </rPh>
    <rPh sb="6" eb="8">
      <t>コンキョ</t>
    </rPh>
    <phoneticPr fontId="1"/>
  </si>
  <si>
    <t>選択目標の内容</t>
    <rPh sb="0" eb="2">
      <t>センタク</t>
    </rPh>
    <rPh sb="2" eb="4">
      <t>モクヒョウ</t>
    </rPh>
    <rPh sb="5" eb="7">
      <t>ナイヨウ</t>
    </rPh>
    <phoneticPr fontId="1"/>
  </si>
  <si>
    <t>市町村名：</t>
    <rPh sb="0" eb="3">
      <t>シチョウソン</t>
    </rPh>
    <rPh sb="3" eb="4">
      <t>メイ</t>
    </rPh>
    <phoneticPr fontId="1"/>
  </si>
  <si>
    <t>地区名：</t>
    <rPh sb="0" eb="3">
      <t>チクメイ</t>
    </rPh>
    <phoneticPr fontId="1"/>
  </si>
  <si>
    <t>氏名：</t>
    <rPh sb="0" eb="2">
      <t>シメイ</t>
    </rPh>
    <phoneticPr fontId="1"/>
  </si>
  <si>
    <t>選択してください</t>
  </si>
  <si>
    <t>選択目標の主な根拠</t>
    <rPh sb="0" eb="2">
      <t>センタク</t>
    </rPh>
    <rPh sb="2" eb="4">
      <t>モクヒョウ</t>
    </rPh>
    <rPh sb="5" eb="6">
      <t>オモ</t>
    </rPh>
    <rPh sb="7" eb="9">
      <t>コンキョ</t>
    </rPh>
    <phoneticPr fontId="1"/>
  </si>
  <si>
    <t>現状値</t>
    <rPh sb="0" eb="2">
      <t>ゲンジョウ</t>
    </rPh>
    <rPh sb="2" eb="3">
      <t>チ</t>
    </rPh>
    <phoneticPr fontId="1"/>
  </si>
  <si>
    <t>1年度目</t>
    <rPh sb="1" eb="3">
      <t>ネンド</t>
    </rPh>
    <rPh sb="3" eb="4">
      <t>メ</t>
    </rPh>
    <phoneticPr fontId="1"/>
  </si>
  <si>
    <t>2年度目</t>
    <rPh sb="1" eb="3">
      <t>ネンド</t>
    </rPh>
    <rPh sb="3" eb="4">
      <t>メ</t>
    </rPh>
    <phoneticPr fontId="1"/>
  </si>
  <si>
    <t>目標年度</t>
    <rPh sb="0" eb="2">
      <t>モクヒョウ</t>
    </rPh>
    <rPh sb="2" eb="4">
      <t>ネンド</t>
    </rPh>
    <phoneticPr fontId="1"/>
  </si>
  <si>
    <t>単位</t>
    <rPh sb="0" eb="2">
      <t>タンイ</t>
    </rPh>
    <phoneticPr fontId="1"/>
  </si>
  <si>
    <t>選択目標の分類</t>
    <rPh sb="0" eb="2">
      <t>センタク</t>
    </rPh>
    <rPh sb="2" eb="4">
      <t>モクヒョウ</t>
    </rPh>
    <rPh sb="5" eb="7">
      <t>ブンルイ</t>
    </rPh>
    <phoneticPr fontId="1"/>
  </si>
  <si>
    <t>R6年度</t>
    <rPh sb="2" eb="4">
      <t>ネンド</t>
    </rPh>
    <phoneticPr fontId="1"/>
  </si>
  <si>
    <t>R7年度</t>
    <rPh sb="2" eb="4">
      <t>ネンド</t>
    </rPh>
    <phoneticPr fontId="1"/>
  </si>
  <si>
    <t>R7年度</t>
    <phoneticPr fontId="1"/>
  </si>
  <si>
    <t>現状値</t>
    <rPh sb="0" eb="2">
      <t>ゲンジョウ</t>
    </rPh>
    <rPh sb="2" eb="3">
      <t>チ</t>
    </rPh>
    <phoneticPr fontId="1"/>
  </si>
  <si>
    <r>
      <t xml:space="preserve">（例１）
過去3年分の費用の平均額から単位面積当たりの費用を算出し、そこから面積拡大分を考慮して算出した。（具体的な計算は別のとおり）
（例２）
高密度播種により育苗コストを低減することを加味して算出した。（具体的な計算は別のとおり）
（例３）
燃油使用量を減らしてコストを低減することを加味して算出した。（具体的な計算は別のとおり）
</t>
    </r>
    <r>
      <rPr>
        <sz val="11"/>
        <color rgb="FFFF0000"/>
        <rFont val="ＭＳ Ｐゴシック"/>
        <family val="3"/>
        <charset val="128"/>
        <scheme val="minor"/>
      </rPr>
      <t>（例４）
目標年度までに新規品目に取り組む場合は、県経営指標などの経費を参考に算出してください。</t>
    </r>
    <rPh sb="1" eb="2">
      <t>レイ</t>
    </rPh>
    <rPh sb="5" eb="7">
      <t>カコ</t>
    </rPh>
    <rPh sb="8" eb="9">
      <t>ネン</t>
    </rPh>
    <rPh sb="9" eb="10">
      <t>ブン</t>
    </rPh>
    <rPh sb="11" eb="13">
      <t>ヒヨウ</t>
    </rPh>
    <rPh sb="14" eb="16">
      <t>ヘイキン</t>
    </rPh>
    <rPh sb="16" eb="17">
      <t>ガク</t>
    </rPh>
    <rPh sb="19" eb="24">
      <t>タンイメンセキア</t>
    </rPh>
    <rPh sb="27" eb="29">
      <t>ヒヨウ</t>
    </rPh>
    <rPh sb="30" eb="32">
      <t>サンシュツ</t>
    </rPh>
    <rPh sb="38" eb="42">
      <t>メンセキカクダイ</t>
    </rPh>
    <rPh sb="42" eb="43">
      <t>ブン</t>
    </rPh>
    <rPh sb="44" eb="46">
      <t>コウリョ</t>
    </rPh>
    <rPh sb="48" eb="50">
      <t>サンシュツ</t>
    </rPh>
    <rPh sb="54" eb="57">
      <t>グタイテキ</t>
    </rPh>
    <rPh sb="58" eb="60">
      <t>ケイサン</t>
    </rPh>
    <rPh sb="61" eb="62">
      <t>ベツ</t>
    </rPh>
    <rPh sb="69" eb="70">
      <t>レイ</t>
    </rPh>
    <rPh sb="73" eb="76">
      <t>コウミツド</t>
    </rPh>
    <rPh sb="76" eb="78">
      <t>ハシュ</t>
    </rPh>
    <rPh sb="81" eb="83">
      <t>イクビョウ</t>
    </rPh>
    <rPh sb="87" eb="89">
      <t>テイゲン</t>
    </rPh>
    <rPh sb="94" eb="96">
      <t>カミ</t>
    </rPh>
    <rPh sb="98" eb="100">
      <t>サンシュツ</t>
    </rPh>
    <rPh sb="104" eb="107">
      <t>グタイテキ</t>
    </rPh>
    <rPh sb="108" eb="110">
      <t>ケイサン</t>
    </rPh>
    <rPh sb="111" eb="112">
      <t>ベツ</t>
    </rPh>
    <rPh sb="119" eb="120">
      <t>レイ</t>
    </rPh>
    <rPh sb="123" eb="125">
      <t>ネンユ</t>
    </rPh>
    <rPh sb="125" eb="128">
      <t>シヨウリョウ</t>
    </rPh>
    <rPh sb="129" eb="130">
      <t>ヘ</t>
    </rPh>
    <rPh sb="137" eb="139">
      <t>テイゲン</t>
    </rPh>
    <rPh sb="144" eb="146">
      <t>カミ</t>
    </rPh>
    <rPh sb="148" eb="150">
      <t>サンシュツ</t>
    </rPh>
    <rPh sb="154" eb="157">
      <t>グタイテキ</t>
    </rPh>
    <rPh sb="158" eb="160">
      <t>ケイサン</t>
    </rPh>
    <rPh sb="161" eb="162">
      <t>ベツ</t>
    </rPh>
    <rPh sb="169" eb="170">
      <t>レイ</t>
    </rPh>
    <rPh sb="173" eb="177">
      <t>モクヒョウネンド</t>
    </rPh>
    <rPh sb="180" eb="182">
      <t>シンキ</t>
    </rPh>
    <rPh sb="182" eb="184">
      <t>ヒンモク</t>
    </rPh>
    <rPh sb="185" eb="186">
      <t>ト</t>
    </rPh>
    <rPh sb="187" eb="188">
      <t>ク</t>
    </rPh>
    <rPh sb="189" eb="191">
      <t>バアイ</t>
    </rPh>
    <rPh sb="193" eb="198">
      <t>ケンケイエイシヒョウ</t>
    </rPh>
    <rPh sb="201" eb="203">
      <t>ケイヒ</t>
    </rPh>
    <rPh sb="204" eb="206">
      <t>サンコウ</t>
    </rPh>
    <rPh sb="207" eb="209">
      <t>サンシュツ</t>
    </rPh>
    <phoneticPr fontId="1"/>
  </si>
  <si>
    <t>R8年度</t>
    <rPh sb="2" eb="4">
      <t>ネンド</t>
    </rPh>
    <phoneticPr fontId="1"/>
  </si>
  <si>
    <t>R9年度
（目標年度）</t>
    <rPh sb="2" eb="4">
      <t>ネンド</t>
    </rPh>
    <rPh sb="6" eb="10">
      <t>モクヒョウネンド</t>
    </rPh>
    <phoneticPr fontId="1"/>
  </si>
  <si>
    <t>R8年度</t>
    <phoneticPr fontId="1"/>
  </si>
  <si>
    <t>R9年度
（目標年度）</t>
    <phoneticPr fontId="1"/>
  </si>
  <si>
    <r>
      <t xml:space="preserve">（例）
過去3年分の人件費の平均額から単位面積当たりの費用を算出し、そこから面積拡大分を考慮して算出した。（具体的な計算は別のとおり）
</t>
    </r>
    <r>
      <rPr>
        <sz val="11"/>
        <color rgb="FFFF0000"/>
        <rFont val="ＭＳ Ｐゴシック"/>
        <family val="3"/>
        <charset val="128"/>
        <scheme val="minor"/>
      </rPr>
      <t>また、現在の作業人数及び目標年度における作業人数を記載してください。
現在：常時雇用２名、臨時雇用３名</t>
    </r>
    <r>
      <rPr>
        <sz val="11"/>
        <color theme="1"/>
        <rFont val="ＭＳ Ｐゴシック"/>
        <family val="2"/>
        <charset val="128"/>
        <scheme val="minor"/>
      </rPr>
      <t xml:space="preserve">
</t>
    </r>
    <r>
      <rPr>
        <sz val="11"/>
        <color rgb="FFFF0000"/>
        <rFont val="ＭＳ Ｐゴシック"/>
        <family val="3"/>
        <charset val="128"/>
        <scheme val="minor"/>
      </rPr>
      <t>目標年度：常時雇用４名</t>
    </r>
    <rPh sb="10" eb="13">
      <t>ジンケンヒ</t>
    </rPh>
    <rPh sb="71" eb="73">
      <t>ゲンザイ</t>
    </rPh>
    <rPh sb="74" eb="76">
      <t>サギョウ</t>
    </rPh>
    <rPh sb="76" eb="78">
      <t>ニンズウ</t>
    </rPh>
    <rPh sb="78" eb="79">
      <t>オヨ</t>
    </rPh>
    <rPh sb="80" eb="82">
      <t>モクヒョウ</t>
    </rPh>
    <rPh sb="82" eb="84">
      <t>ネンド</t>
    </rPh>
    <rPh sb="88" eb="90">
      <t>サギョウ</t>
    </rPh>
    <rPh sb="90" eb="92">
      <t>ニンズウ</t>
    </rPh>
    <rPh sb="93" eb="95">
      <t>キサイ</t>
    </rPh>
    <rPh sb="103" eb="105">
      <t>ゲンザイ</t>
    </rPh>
    <rPh sb="106" eb="108">
      <t>ジョウジ</t>
    </rPh>
    <rPh sb="108" eb="110">
      <t>コヨウ</t>
    </rPh>
    <rPh sb="111" eb="112">
      <t>メイ</t>
    </rPh>
    <rPh sb="113" eb="117">
      <t>リンジコヨウ</t>
    </rPh>
    <rPh sb="118" eb="119">
      <t>メイ</t>
    </rPh>
    <rPh sb="120" eb="122">
      <t>モクヒョウ</t>
    </rPh>
    <rPh sb="122" eb="124">
      <t>ネンド</t>
    </rPh>
    <rPh sb="125" eb="127">
      <t>ジョウジ</t>
    </rPh>
    <rPh sb="127" eb="129">
      <t>コヨウ</t>
    </rPh>
    <rPh sb="130" eb="131">
      <t>メイ</t>
    </rPh>
    <phoneticPr fontId="1"/>
  </si>
  <si>
    <t>面積（a）</t>
    <rPh sb="0" eb="2">
      <t>メンセキ</t>
    </rPh>
    <phoneticPr fontId="1"/>
  </si>
  <si>
    <t>単収（kg/10a）</t>
    <rPh sb="0" eb="2">
      <t>タンシュウ</t>
    </rPh>
    <phoneticPr fontId="1"/>
  </si>
  <si>
    <t>1年度目（令和7年）</t>
    <rPh sb="1" eb="3">
      <t>ネンド</t>
    </rPh>
    <rPh sb="3" eb="4">
      <t>メ</t>
    </rPh>
    <rPh sb="5" eb="7">
      <t>レイワ</t>
    </rPh>
    <rPh sb="8" eb="9">
      <t>ネン</t>
    </rPh>
    <phoneticPr fontId="1"/>
  </si>
  <si>
    <t>2年度目（令和8年）</t>
    <rPh sb="1" eb="3">
      <t>ネンド</t>
    </rPh>
    <rPh sb="3" eb="4">
      <t>メ</t>
    </rPh>
    <rPh sb="5" eb="7">
      <t>レイワ</t>
    </rPh>
    <rPh sb="8" eb="9">
      <t>ネン</t>
    </rPh>
    <phoneticPr fontId="1"/>
  </si>
  <si>
    <t>目標年度（令和9年）</t>
    <rPh sb="0" eb="2">
      <t>モクヒョウ</t>
    </rPh>
    <rPh sb="2" eb="4">
      <t>ネンド</t>
    </rPh>
    <rPh sb="5" eb="7">
      <t>レイワ</t>
    </rPh>
    <rPh sb="8" eb="9">
      <t>ネン</t>
    </rPh>
    <phoneticPr fontId="1"/>
  </si>
  <si>
    <t>単価（円/kg）</t>
    <rPh sb="0" eb="2">
      <t>タンカ</t>
    </rPh>
    <rPh sb="3" eb="4">
      <t>エン</t>
    </rPh>
    <phoneticPr fontId="1"/>
  </si>
  <si>
    <t>（例）出荷伝票より算出</t>
    <rPh sb="1" eb="2">
      <t>レイ</t>
    </rPh>
    <rPh sb="3" eb="7">
      <t>シュッカデンピョウ</t>
    </rPh>
    <rPh sb="9" eb="11">
      <t>サンシュツ</t>
    </rPh>
    <phoneticPr fontId="1"/>
  </si>
  <si>
    <t>（例）単収・単価は県指標（８割）</t>
    <rPh sb="1" eb="2">
      <t>レイ</t>
    </rPh>
    <rPh sb="3" eb="5">
      <t>タンシュウ</t>
    </rPh>
    <rPh sb="6" eb="8">
      <t>タンカ</t>
    </rPh>
    <rPh sb="9" eb="10">
      <t>ケン</t>
    </rPh>
    <rPh sb="10" eb="12">
      <t>シヒョウ</t>
    </rPh>
    <rPh sb="14" eb="15">
      <t>ワリ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</si>
</sst>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0"/>
      <color indexed="8"/>
      <name val="ヒラギノ角ゴ ProN W3"/>
      <family val="3"/>
      <charset val="128"/>
    </font>
    <font>
      <sz val="14"/>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11"/>
      <color rgb="FFFF0000"/>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applyNumberFormat="0" applyFill="0" applyBorder="0" applyProtection="0">
      <alignment vertical="top" wrapText="1"/>
    </xf>
    <xf numFmtId="38" fontId="4"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0" fontId="4" fillId="0" borderId="0" applyNumberFormat="0" applyFill="0" applyBorder="0" applyProtection="0">
      <alignment vertical="top" wrapText="1"/>
    </xf>
  </cellStyleXfs>
  <cellXfs count="8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7" xfId="0" applyFont="1" applyFill="1" applyBorder="1">
      <alignment vertical="center"/>
    </xf>
    <xf numFmtId="0" fontId="3" fillId="0" borderId="2"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2" xfId="1" applyFont="1" applyFill="1" applyBorder="1">
      <alignment vertical="center"/>
    </xf>
    <xf numFmtId="0" fontId="3" fillId="0" borderId="6" xfId="0" applyFont="1" applyFill="1" applyBorder="1">
      <alignment vertical="center"/>
    </xf>
    <xf numFmtId="38" fontId="3" fillId="0" borderId="6" xfId="1" applyFont="1" applyFill="1" applyBorder="1">
      <alignment vertical="center"/>
    </xf>
    <xf numFmtId="0" fontId="3" fillId="0" borderId="0" xfId="0" applyFont="1" applyFill="1">
      <alignment vertical="center"/>
    </xf>
    <xf numFmtId="38" fontId="3" fillId="0" borderId="0" xfId="1" applyFont="1" applyFill="1">
      <alignment vertical="center"/>
    </xf>
    <xf numFmtId="0" fontId="3" fillId="0" borderId="3" xfId="0" applyFont="1" applyBorder="1">
      <alignment vertical="center"/>
    </xf>
    <xf numFmtId="38" fontId="3" fillId="0" borderId="2" xfId="1" applyFont="1" applyFill="1" applyBorder="1" applyAlignment="1">
      <alignment horizontal="right" vertical="center"/>
    </xf>
    <xf numFmtId="38" fontId="3" fillId="2" borderId="8" xfId="1" applyFont="1" applyFill="1" applyBorder="1">
      <alignment vertical="center"/>
    </xf>
    <xf numFmtId="38" fontId="3" fillId="2" borderId="1" xfId="1" applyFont="1" applyFill="1" applyBorder="1">
      <alignment vertical="center"/>
    </xf>
    <xf numFmtId="0" fontId="5" fillId="0" borderId="14" xfId="0" applyFont="1" applyBorder="1">
      <alignment vertical="center"/>
    </xf>
    <xf numFmtId="38" fontId="5" fillId="0" borderId="10" xfId="1" applyFont="1" applyBorder="1">
      <alignment vertical="center"/>
    </xf>
    <xf numFmtId="0" fontId="5" fillId="0" borderId="0" xfId="0" applyFont="1">
      <alignment vertical="center"/>
    </xf>
    <xf numFmtId="0" fontId="5" fillId="0" borderId="13" xfId="0" applyFont="1" applyBorder="1">
      <alignment vertical="center"/>
    </xf>
    <xf numFmtId="38" fontId="5" fillId="0" borderId="12" xfId="1" applyFont="1" applyBorder="1">
      <alignment vertical="center"/>
    </xf>
    <xf numFmtId="0" fontId="5" fillId="0" borderId="11" xfId="0" applyFont="1" applyBorder="1">
      <alignment vertical="center"/>
    </xf>
    <xf numFmtId="38" fontId="5" fillId="0" borderId="9" xfId="1" applyFont="1" applyBorder="1">
      <alignment vertical="center"/>
    </xf>
    <xf numFmtId="0" fontId="3" fillId="0" borderId="2" xfId="0" applyFont="1" applyBorder="1">
      <alignment vertical="center"/>
    </xf>
    <xf numFmtId="9" fontId="3" fillId="0" borderId="0" xfId="0" applyNumberFormat="1" applyFont="1">
      <alignment vertical="center"/>
    </xf>
    <xf numFmtId="38" fontId="7" fillId="0" borderId="0" xfId="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38" fontId="8" fillId="0" borderId="0" xfId="1" applyFont="1" applyAlignment="1">
      <alignment horizontal="center" vertical="center"/>
    </xf>
    <xf numFmtId="38" fontId="0" fillId="0" borderId="0" xfId="1" applyFont="1">
      <alignment vertical="center"/>
    </xf>
    <xf numFmtId="38" fontId="9" fillId="0" borderId="0" xfId="1" applyFont="1" applyAlignment="1">
      <alignment horizontal="left" vertical="center"/>
    </xf>
    <xf numFmtId="38" fontId="8" fillId="0" borderId="2" xfId="1" applyFont="1" applyBorder="1" applyAlignment="1">
      <alignment horizontal="center" vertical="center"/>
    </xf>
    <xf numFmtId="38" fontId="0" fillId="0" borderId="0" xfId="1" applyFont="1" applyAlignment="1">
      <alignment horizontal="center" vertical="center"/>
    </xf>
    <xf numFmtId="38" fontId="0" fillId="0" borderId="2" xfId="1" applyFont="1" applyBorder="1" applyAlignment="1">
      <alignment horizontal="center" vertical="center"/>
    </xf>
    <xf numFmtId="38" fontId="9" fillId="0" borderId="2" xfId="1" applyFont="1" applyBorder="1" applyAlignment="1">
      <alignment horizontal="center" vertical="center"/>
    </xf>
    <xf numFmtId="38" fontId="9" fillId="0" borderId="2" xfId="1" applyFont="1" applyBorder="1" applyAlignment="1">
      <alignment horizontal="center" vertical="center" wrapText="1"/>
    </xf>
    <xf numFmtId="38" fontId="0" fillId="0" borderId="0" xfId="1" applyFont="1" applyAlignment="1">
      <alignment horizontal="left" vertical="center"/>
    </xf>
    <xf numFmtId="0" fontId="0" fillId="0" borderId="0" xfId="0" applyAlignment="1">
      <alignment horizontal="left" vertical="center"/>
    </xf>
    <xf numFmtId="38" fontId="8" fillId="0" borderId="0" xfId="1" applyFont="1" applyAlignment="1">
      <alignment horizontal="left" vertical="center"/>
    </xf>
    <xf numFmtId="0" fontId="3" fillId="0" borderId="0" xfId="0" applyFont="1" applyAlignment="1">
      <alignment horizontal="right" vertical="center"/>
    </xf>
    <xf numFmtId="0" fontId="8" fillId="0" borderId="0" xfId="0" applyFont="1" applyAlignment="1">
      <alignment horizontal="right" vertical="center"/>
    </xf>
    <xf numFmtId="38" fontId="8" fillId="3" borderId="2" xfId="1" applyFont="1" applyFill="1" applyBorder="1" applyAlignment="1">
      <alignment horizontal="center" vertical="center"/>
    </xf>
    <xf numFmtId="38" fontId="0" fillId="3" borderId="2" xfId="1" applyFont="1" applyFill="1" applyBorder="1" applyAlignment="1">
      <alignment horizontal="center" vertical="center"/>
    </xf>
    <xf numFmtId="0" fontId="3" fillId="3" borderId="24" xfId="0" applyFont="1" applyFill="1" applyBorder="1">
      <alignment vertical="center"/>
    </xf>
    <xf numFmtId="0" fontId="3" fillId="3" borderId="17" xfId="0" applyFont="1" applyFill="1" applyBorder="1">
      <alignment vertical="center"/>
    </xf>
    <xf numFmtId="38" fontId="8" fillId="0" borderId="0" xfId="1" applyFont="1" applyFill="1" applyAlignment="1">
      <alignment horizontal="left" vertical="center" wrapText="1"/>
    </xf>
    <xf numFmtId="38" fontId="8" fillId="0" borderId="0" xfId="1" applyFont="1" applyFill="1" applyAlignment="1">
      <alignment horizontal="left" vertical="center"/>
    </xf>
    <xf numFmtId="38" fontId="9" fillId="0" borderId="0" xfId="1" applyFont="1" applyFill="1" applyAlignment="1">
      <alignment horizontal="left" vertical="center" wrapTex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38" fontId="0" fillId="0" borderId="0" xfId="1" applyFont="1" applyFill="1" applyBorder="1" applyAlignment="1">
      <alignment horizontal="center" vertical="center"/>
    </xf>
    <xf numFmtId="0" fontId="0" fillId="0" borderId="0" xfId="0" applyFill="1">
      <alignment vertical="center"/>
    </xf>
    <xf numFmtId="38" fontId="9" fillId="0" borderId="2" xfId="1" applyFont="1" applyBorder="1" applyAlignment="1">
      <alignment horizontal="center" vertical="center" wrapText="1"/>
    </xf>
    <xf numFmtId="38" fontId="9" fillId="0" borderId="2" xfId="1" applyFont="1" applyBorder="1" applyAlignment="1">
      <alignment horizontal="center" vertical="center"/>
    </xf>
    <xf numFmtId="38" fontId="10" fillId="0" borderId="0" xfId="1" applyFont="1" applyAlignment="1">
      <alignment horizontal="left" vertical="center"/>
    </xf>
    <xf numFmtId="38" fontId="13" fillId="3" borderId="2" xfId="1"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38" fontId="8" fillId="3" borderId="2" xfId="1" applyFont="1" applyFill="1" applyBorder="1" applyAlignment="1">
      <alignment horizontal="left" vertical="center" wrapText="1"/>
    </xf>
    <xf numFmtId="38" fontId="8" fillId="3" borderId="2" xfId="1" applyFont="1" applyFill="1" applyBorder="1" applyAlignment="1">
      <alignment horizontal="left" vertical="center"/>
    </xf>
    <xf numFmtId="0" fontId="0" fillId="3" borderId="0" xfId="0" applyFill="1" applyAlignment="1">
      <alignment horizontal="left" vertical="top" wrapText="1"/>
    </xf>
    <xf numFmtId="38" fontId="0" fillId="0" borderId="2" xfId="1" applyFont="1" applyBorder="1" applyAlignment="1">
      <alignment horizontal="center" vertical="center"/>
    </xf>
    <xf numFmtId="38" fontId="9" fillId="0" borderId="2" xfId="1" applyFont="1" applyBorder="1" applyAlignment="1">
      <alignment horizontal="center" vertical="center" wrapText="1"/>
    </xf>
    <xf numFmtId="38" fontId="9" fillId="0" borderId="2" xfId="1" applyFont="1" applyBorder="1" applyAlignment="1">
      <alignment horizontal="center" vertical="center"/>
    </xf>
    <xf numFmtId="38" fontId="8" fillId="3" borderId="15" xfId="1" applyFont="1" applyFill="1" applyBorder="1" applyAlignment="1">
      <alignment horizontal="center" vertical="center"/>
    </xf>
    <xf numFmtId="38" fontId="8" fillId="3" borderId="16" xfId="1" applyFont="1" applyFill="1" applyBorder="1" applyAlignment="1">
      <alignment horizontal="center" vertical="center"/>
    </xf>
    <xf numFmtId="38" fontId="8" fillId="3" borderId="17" xfId="1" applyFont="1" applyFill="1" applyBorder="1" applyAlignment="1">
      <alignment horizontal="center" vertical="center"/>
    </xf>
    <xf numFmtId="38" fontId="8" fillId="3" borderId="18" xfId="1" applyFont="1" applyFill="1" applyBorder="1" applyAlignment="1">
      <alignment horizontal="center" vertical="center"/>
    </xf>
    <xf numFmtId="0" fontId="0" fillId="3" borderId="19" xfId="0" applyFill="1" applyBorder="1" applyAlignment="1">
      <alignment horizontal="left" vertical="center"/>
    </xf>
    <xf numFmtId="0" fontId="0" fillId="3" borderId="6" xfId="0" applyFill="1" applyBorder="1" applyAlignment="1">
      <alignment horizontal="left"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cellXfs>
  <cellStyles count="9">
    <cellStyle name="パーセント 2" xfId="6"/>
    <cellStyle name="桁区切り" xfId="1" builtinId="6"/>
    <cellStyle name="桁区切り 2" xfId="3"/>
    <cellStyle name="桁区切り 2 2" xfId="5"/>
    <cellStyle name="標準" xfId="0" builtinId="0"/>
    <cellStyle name="標準 2" xfId="2"/>
    <cellStyle name="標準 2 2" xfId="4"/>
    <cellStyle name="標準 2 3" xfId="7"/>
    <cellStyle name="標準 3"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181953</xdr:colOff>
      <xdr:row>10</xdr:row>
      <xdr:rowOff>122115</xdr:rowOff>
    </xdr:from>
    <xdr:to>
      <xdr:col>3</xdr:col>
      <xdr:colOff>512885</xdr:colOff>
      <xdr:row>16</xdr:row>
      <xdr:rowOff>0</xdr:rowOff>
    </xdr:to>
    <xdr:sp macro="" textlink="">
      <xdr:nvSpPr>
        <xdr:cNvPr id="2" name="テキスト ボックス 1">
          <a:extLst>
            <a:ext uri="{FF2B5EF4-FFF2-40B4-BE49-F238E27FC236}">
              <a16:creationId xmlns:a16="http://schemas.microsoft.com/office/drawing/2014/main" id="{D8F826C8-A6EF-4C4E-AB7C-D4AB23B04526}"/>
            </a:ext>
          </a:extLst>
        </xdr:cNvPr>
        <xdr:cNvSpPr txBox="1"/>
      </xdr:nvSpPr>
      <xdr:spPr>
        <a:xfrm>
          <a:off x="3222626" y="1162538"/>
          <a:ext cx="330932" cy="522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収入</a:t>
          </a:r>
        </a:p>
      </xdr:txBody>
    </xdr:sp>
    <xdr:clientData/>
  </xdr:twoCellAnchor>
  <xdr:twoCellAnchor>
    <xdr:from>
      <xdr:col>3</xdr:col>
      <xdr:colOff>178046</xdr:colOff>
      <xdr:row>20</xdr:row>
      <xdr:rowOff>1822</xdr:rowOff>
    </xdr:from>
    <xdr:to>
      <xdr:col>3</xdr:col>
      <xdr:colOff>542192</xdr:colOff>
      <xdr:row>24</xdr:row>
      <xdr:rowOff>49695</xdr:rowOff>
    </xdr:to>
    <xdr:sp macro="" textlink="">
      <xdr:nvSpPr>
        <xdr:cNvPr id="3" name="テキスト ボックス 2">
          <a:extLst>
            <a:ext uri="{FF2B5EF4-FFF2-40B4-BE49-F238E27FC236}">
              <a16:creationId xmlns:a16="http://schemas.microsoft.com/office/drawing/2014/main" id="{0B685814-B9CB-4D89-9E59-CEA88F422377}"/>
            </a:ext>
          </a:extLst>
        </xdr:cNvPr>
        <xdr:cNvSpPr txBox="1"/>
      </xdr:nvSpPr>
      <xdr:spPr>
        <a:xfrm>
          <a:off x="3259176" y="2428626"/>
          <a:ext cx="364146" cy="6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支出</a:t>
          </a:r>
        </a:p>
      </xdr:txBody>
    </xdr:sp>
    <xdr:clientData/>
  </xdr:twoCellAnchor>
  <xdr:twoCellAnchor>
    <xdr:from>
      <xdr:col>3</xdr:col>
      <xdr:colOff>215657</xdr:colOff>
      <xdr:row>27</xdr:row>
      <xdr:rowOff>133838</xdr:rowOff>
    </xdr:from>
    <xdr:to>
      <xdr:col>3</xdr:col>
      <xdr:colOff>571500</xdr:colOff>
      <xdr:row>31</xdr:row>
      <xdr:rowOff>132522</xdr:rowOff>
    </xdr:to>
    <xdr:sp macro="" textlink="">
      <xdr:nvSpPr>
        <xdr:cNvPr id="4" name="テキスト ボックス 3">
          <a:extLst>
            <a:ext uri="{FF2B5EF4-FFF2-40B4-BE49-F238E27FC236}">
              <a16:creationId xmlns:a16="http://schemas.microsoft.com/office/drawing/2014/main" id="{73FBD03A-7145-43BC-8060-089350246378}"/>
            </a:ext>
          </a:extLst>
        </xdr:cNvPr>
        <xdr:cNvSpPr txBox="1"/>
      </xdr:nvSpPr>
      <xdr:spPr>
        <a:xfrm>
          <a:off x="3296787" y="3562838"/>
          <a:ext cx="355843" cy="561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雇人費</a:t>
          </a:r>
        </a:p>
      </xdr:txBody>
    </xdr:sp>
    <xdr:clientData/>
  </xdr:twoCellAnchor>
  <xdr:twoCellAnchor>
    <xdr:from>
      <xdr:col>2</xdr:col>
      <xdr:colOff>254000</xdr:colOff>
      <xdr:row>9</xdr:row>
      <xdr:rowOff>15875</xdr:rowOff>
    </xdr:from>
    <xdr:to>
      <xdr:col>3</xdr:col>
      <xdr:colOff>79375</xdr:colOff>
      <xdr:row>17</xdr:row>
      <xdr:rowOff>15875</xdr:rowOff>
    </xdr:to>
    <xdr:sp macro="" textlink="">
      <xdr:nvSpPr>
        <xdr:cNvPr id="5" name="右中かっこ 4">
          <a:extLst>
            <a:ext uri="{FF2B5EF4-FFF2-40B4-BE49-F238E27FC236}">
              <a16:creationId xmlns:a16="http://schemas.microsoft.com/office/drawing/2014/main" id="{CF91CA2B-8F53-46CF-B007-CB412A6D9D6E}"/>
            </a:ext>
          </a:extLst>
        </xdr:cNvPr>
        <xdr:cNvSpPr/>
      </xdr:nvSpPr>
      <xdr:spPr>
        <a:xfrm>
          <a:off x="2698750" y="889000"/>
          <a:ext cx="428625" cy="3302000"/>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279400</xdr:colOff>
      <xdr:row>18</xdr:row>
      <xdr:rowOff>25400</xdr:rowOff>
    </xdr:from>
    <xdr:to>
      <xdr:col>3</xdr:col>
      <xdr:colOff>104775</xdr:colOff>
      <xdr:row>23</xdr:row>
      <xdr:rowOff>127000</xdr:rowOff>
    </xdr:to>
    <xdr:sp macro="" textlink="">
      <xdr:nvSpPr>
        <xdr:cNvPr id="6" name="右中かっこ 5">
          <a:extLst>
            <a:ext uri="{FF2B5EF4-FFF2-40B4-BE49-F238E27FC236}">
              <a16:creationId xmlns:a16="http://schemas.microsoft.com/office/drawing/2014/main" id="{B8849664-1CCA-4829-BB13-96D342A3BB65}"/>
            </a:ext>
          </a:extLst>
        </xdr:cNvPr>
        <xdr:cNvSpPr/>
      </xdr:nvSpPr>
      <xdr:spPr>
        <a:xfrm>
          <a:off x="2724150" y="4359275"/>
          <a:ext cx="428625" cy="2403475"/>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320675</xdr:colOff>
      <xdr:row>25</xdr:row>
      <xdr:rowOff>19051</xdr:rowOff>
    </xdr:from>
    <xdr:to>
      <xdr:col>3</xdr:col>
      <xdr:colOff>146050</xdr:colOff>
      <xdr:row>31</xdr:row>
      <xdr:rowOff>111126</xdr:rowOff>
    </xdr:to>
    <xdr:sp macro="" textlink="">
      <xdr:nvSpPr>
        <xdr:cNvPr id="7" name="右中かっこ 6">
          <a:extLst>
            <a:ext uri="{FF2B5EF4-FFF2-40B4-BE49-F238E27FC236}">
              <a16:creationId xmlns:a16="http://schemas.microsoft.com/office/drawing/2014/main" id="{C2B46877-6E75-494D-B071-A4DECC256B3E}"/>
            </a:ext>
          </a:extLst>
        </xdr:cNvPr>
        <xdr:cNvSpPr/>
      </xdr:nvSpPr>
      <xdr:spPr>
        <a:xfrm>
          <a:off x="2765425" y="6956426"/>
          <a:ext cx="428625" cy="2108200"/>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13</xdr:row>
      <xdr:rowOff>38651</xdr:rowOff>
    </xdr:from>
    <xdr:to>
      <xdr:col>10</xdr:col>
      <xdr:colOff>498061</xdr:colOff>
      <xdr:row>29</xdr:row>
      <xdr:rowOff>4969</xdr:rowOff>
    </xdr:to>
    <xdr:sp macro="" textlink="">
      <xdr:nvSpPr>
        <xdr:cNvPr id="8" name="テキスト ボックス 7"/>
        <xdr:cNvSpPr txBox="1"/>
      </xdr:nvSpPr>
      <xdr:spPr>
        <a:xfrm>
          <a:off x="6096000" y="1844260"/>
          <a:ext cx="4241800" cy="219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必ず付加価値額の計算方法を確認の上、算出してください。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139700</xdr:colOff>
      <xdr:row>4</xdr:row>
      <xdr:rowOff>114300</xdr:rowOff>
    </xdr:from>
    <xdr:to>
      <xdr:col>16</xdr:col>
      <xdr:colOff>114300</xdr:colOff>
      <xdr:row>10</xdr:row>
      <xdr:rowOff>107950</xdr:rowOff>
    </xdr:to>
    <xdr:sp macro="" textlink="">
      <xdr:nvSpPr>
        <xdr:cNvPr id="2" name="テキスト ボックス 1"/>
        <xdr:cNvSpPr txBox="1"/>
      </xdr:nvSpPr>
      <xdr:spPr>
        <a:xfrm>
          <a:off x="9163050" y="711200"/>
          <a:ext cx="4241800"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付加価値額の主な根拠には、導入機械との関連性を記載してください。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209550</xdr:colOff>
      <xdr:row>5</xdr:row>
      <xdr:rowOff>266700</xdr:rowOff>
    </xdr:from>
    <xdr:to>
      <xdr:col>18</xdr:col>
      <xdr:colOff>355600</xdr:colOff>
      <xdr:row>15</xdr:row>
      <xdr:rowOff>12700</xdr:rowOff>
    </xdr:to>
    <xdr:sp macro="" textlink="">
      <xdr:nvSpPr>
        <xdr:cNvPr id="2" name="テキスト ボックス 1"/>
        <xdr:cNvSpPr txBox="1"/>
      </xdr:nvSpPr>
      <xdr:spPr>
        <a:xfrm>
          <a:off x="6305550" y="1181100"/>
          <a:ext cx="50228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・選択目標の主な根拠には、必ず導入機械との関連性を記載してください。</a:t>
          </a:r>
          <a:endParaRPr kumimoji="1" lang="en-US" altLang="ja-JP" sz="1400"/>
        </a:p>
        <a:p>
          <a:pPr algn="l"/>
          <a:r>
            <a:rPr kumimoji="1" lang="ja-JP" altLang="en-US" sz="1400"/>
            <a:t>・選択目標の内容には、目標設定の具体的な内容を記載してください。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view="pageBreakPreview" zoomScale="115" zoomScaleNormal="100" zoomScaleSheetLayoutView="115" zoomScalePageLayoutView="115" workbookViewId="0">
      <selection activeCell="A43" sqref="A43"/>
    </sheetView>
  </sheetViews>
  <sheetFormatPr defaultColWidth="9" defaultRowHeight="11"/>
  <cols>
    <col min="1" max="1" width="29.6328125" style="1" bestFit="1" customWidth="1"/>
    <col min="2" max="2" width="15.26953125" style="2" bestFit="1" customWidth="1"/>
    <col min="3" max="3" width="9" style="1"/>
    <col min="4" max="4" width="27.90625" style="1" customWidth="1"/>
    <col min="5" max="5" width="14" style="1" customWidth="1"/>
    <col min="6" max="16384" width="9" style="1"/>
  </cols>
  <sheetData>
    <row r="1" spans="1:4">
      <c r="C1" s="39" t="s">
        <v>59</v>
      </c>
      <c r="D1" s="43"/>
    </row>
    <row r="2" spans="1:4">
      <c r="C2" s="39" t="s">
        <v>60</v>
      </c>
      <c r="D2" s="44"/>
    </row>
    <row r="3" spans="1:4">
      <c r="C3" s="39" t="s">
        <v>61</v>
      </c>
      <c r="D3" s="43"/>
    </row>
    <row r="4" spans="1:4">
      <c r="A4" s="1" t="s">
        <v>18</v>
      </c>
    </row>
    <row r="6" spans="1:4">
      <c r="A6" s="1" t="s">
        <v>15</v>
      </c>
    </row>
    <row r="7" spans="1:4">
      <c r="A7" s="1" t="s">
        <v>28</v>
      </c>
    </row>
    <row r="8" spans="1:4">
      <c r="A8" s="1" t="s">
        <v>29</v>
      </c>
    </row>
    <row r="9" spans="1:4" ht="11.5" thickBot="1"/>
    <row r="10" spans="1:4" ht="11.5" thickBot="1">
      <c r="A10" s="3" t="s">
        <v>2</v>
      </c>
      <c r="B10" s="13">
        <f>B17</f>
        <v>0</v>
      </c>
      <c r="C10" s="1" t="s">
        <v>7</v>
      </c>
    </row>
    <row r="11" spans="1:4">
      <c r="A11" s="56" t="s">
        <v>16</v>
      </c>
      <c r="B11" s="57"/>
    </row>
    <row r="12" spans="1:4">
      <c r="A12" s="4" t="s">
        <v>0</v>
      </c>
      <c r="B12" s="5" t="s">
        <v>1</v>
      </c>
    </row>
    <row r="13" spans="1:4" s="17" customFormat="1" ht="11.25" customHeight="1">
      <c r="A13" s="22" t="s">
        <v>19</v>
      </c>
      <c r="B13" s="6"/>
    </row>
    <row r="14" spans="1:4" s="17" customFormat="1" ht="11.25" customHeight="1">
      <c r="A14" s="22" t="s">
        <v>20</v>
      </c>
      <c r="B14" s="6"/>
    </row>
    <row r="15" spans="1:4" s="17" customFormat="1" ht="11.25" customHeight="1">
      <c r="A15" s="22" t="s">
        <v>21</v>
      </c>
      <c r="B15" s="6"/>
    </row>
    <row r="16" spans="1:4" s="17" customFormat="1" ht="11.25" customHeight="1">
      <c r="A16" s="22" t="s">
        <v>22</v>
      </c>
      <c r="B16" s="6"/>
    </row>
    <row r="17" spans="1:3">
      <c r="A17" s="4" t="s">
        <v>3</v>
      </c>
      <c r="B17" s="6">
        <f>SUM(B13:B16)</f>
        <v>0</v>
      </c>
    </row>
    <row r="18" spans="1:3" ht="11.5" thickBot="1">
      <c r="A18" s="7"/>
      <c r="B18" s="8"/>
    </row>
    <row r="19" spans="1:3" ht="11.5" thickBot="1">
      <c r="A19" s="3" t="s">
        <v>4</v>
      </c>
      <c r="B19" s="13">
        <f>B24</f>
        <v>0</v>
      </c>
      <c r="C19" s="1" t="s">
        <v>8</v>
      </c>
    </row>
    <row r="20" spans="1:3">
      <c r="A20" s="56" t="s">
        <v>16</v>
      </c>
      <c r="B20" s="57"/>
    </row>
    <row r="21" spans="1:3">
      <c r="A21" s="4" t="s">
        <v>0</v>
      </c>
      <c r="B21" s="5" t="s">
        <v>1</v>
      </c>
    </row>
    <row r="22" spans="1:3" s="17" customFormat="1" ht="11.25" customHeight="1">
      <c r="A22" s="22" t="s">
        <v>23</v>
      </c>
      <c r="B22" s="6"/>
    </row>
    <row r="23" spans="1:3" s="17" customFormat="1" ht="11.25" customHeight="1">
      <c r="A23" s="22" t="s">
        <v>24</v>
      </c>
      <c r="B23" s="6"/>
    </row>
    <row r="24" spans="1:3">
      <c r="A24" s="4" t="s">
        <v>3</v>
      </c>
      <c r="B24" s="6">
        <f>SUM(B22:B23)</f>
        <v>0</v>
      </c>
    </row>
    <row r="25" spans="1:3" ht="11.5" thickBot="1">
      <c r="A25" s="9"/>
      <c r="B25" s="10"/>
    </row>
    <row r="26" spans="1:3" ht="11.5" thickBot="1">
      <c r="A26" s="3" t="s">
        <v>5</v>
      </c>
      <c r="B26" s="13">
        <f>B32</f>
        <v>0</v>
      </c>
      <c r="C26" s="1" t="s">
        <v>9</v>
      </c>
    </row>
    <row r="27" spans="1:3">
      <c r="A27" s="56" t="s">
        <v>17</v>
      </c>
      <c r="B27" s="57"/>
    </row>
    <row r="28" spans="1:3">
      <c r="A28" s="4" t="s">
        <v>0</v>
      </c>
      <c r="B28" s="5" t="s">
        <v>1</v>
      </c>
    </row>
    <row r="29" spans="1:3" s="17" customFormat="1" ht="11.25" customHeight="1">
      <c r="A29" s="22" t="s">
        <v>25</v>
      </c>
      <c r="B29" s="12"/>
    </row>
    <row r="30" spans="1:3" s="17" customFormat="1" ht="11.25" customHeight="1">
      <c r="A30" s="22" t="s">
        <v>26</v>
      </c>
      <c r="B30" s="12"/>
    </row>
    <row r="31" spans="1:3" s="17" customFormat="1" ht="11.25" customHeight="1">
      <c r="A31" s="22"/>
      <c r="B31" s="12"/>
    </row>
    <row r="32" spans="1:3">
      <c r="A32" s="4" t="s">
        <v>3</v>
      </c>
      <c r="B32" s="12">
        <f>SUM(B29:B31)</f>
        <v>0</v>
      </c>
    </row>
    <row r="33" spans="1:10" ht="11.5" thickBot="1"/>
    <row r="34" spans="1:10" ht="11.5" thickBot="1">
      <c r="A34" s="11" t="s">
        <v>6</v>
      </c>
      <c r="B34" s="14">
        <f>B10-B19+B26</f>
        <v>0</v>
      </c>
      <c r="C34" s="1" t="s">
        <v>11</v>
      </c>
      <c r="D34" s="24"/>
      <c r="E34" s="2"/>
    </row>
    <row r="35" spans="1:10">
      <c r="C35" s="23">
        <v>1</v>
      </c>
      <c r="D35" s="25"/>
    </row>
    <row r="36" spans="1:10">
      <c r="D36" s="25"/>
    </row>
    <row r="37" spans="1:10" ht="11.5" thickBot="1">
      <c r="A37" s="1" t="s">
        <v>10</v>
      </c>
      <c r="D37" s="25"/>
    </row>
    <row r="38" spans="1:10" ht="20.149999999999999" customHeight="1" thickBot="1">
      <c r="A38" s="11" t="s">
        <v>27</v>
      </c>
      <c r="B38" s="14">
        <f>B34*0.4</f>
        <v>0</v>
      </c>
      <c r="C38" s="1" t="s">
        <v>13</v>
      </c>
      <c r="D38" s="25"/>
      <c r="E38" s="1" t="s">
        <v>32</v>
      </c>
    </row>
    <row r="39" spans="1:10" ht="20.149999999999999" customHeight="1" thickBot="1">
      <c r="A39" s="11" t="s">
        <v>12</v>
      </c>
      <c r="B39" s="14"/>
      <c r="C39" s="1" t="s">
        <v>14</v>
      </c>
      <c r="D39" s="25"/>
      <c r="E39" s="1" t="s">
        <v>33</v>
      </c>
    </row>
    <row r="40" spans="1:10" s="17" customFormat="1" ht="20.149999999999999" customHeight="1">
      <c r="A40" s="15" t="s">
        <v>82</v>
      </c>
      <c r="B40" s="16">
        <f>ROUND(B41-(B38/3),-4)</f>
        <v>0</v>
      </c>
      <c r="C40" s="23" t="s">
        <v>30</v>
      </c>
      <c r="D40" s="26"/>
      <c r="E40" s="1" t="s">
        <v>40</v>
      </c>
      <c r="G40" s="17" t="s">
        <v>36</v>
      </c>
      <c r="H40" s="17" t="s">
        <v>37</v>
      </c>
      <c r="I40" s="17" t="s">
        <v>38</v>
      </c>
      <c r="J40" s="17" t="s">
        <v>39</v>
      </c>
    </row>
    <row r="41" spans="1:10" s="17" customFormat="1" ht="20.149999999999999" customHeight="1">
      <c r="A41" s="18" t="s">
        <v>83</v>
      </c>
      <c r="B41" s="19">
        <f>ROUND(B39-(B38/3),-4)</f>
        <v>0</v>
      </c>
      <c r="C41" s="23" t="s">
        <v>31</v>
      </c>
      <c r="D41" s="26"/>
      <c r="E41" s="1"/>
      <c r="F41" s="17" t="s">
        <v>34</v>
      </c>
    </row>
    <row r="42" spans="1:10" s="17" customFormat="1" ht="20.149999999999999" customHeight="1" thickBot="1">
      <c r="A42" s="20" t="s">
        <v>84</v>
      </c>
      <c r="B42" s="21">
        <f>B39</f>
        <v>0</v>
      </c>
      <c r="C42" s="23">
        <v>1.4</v>
      </c>
      <c r="D42" s="25"/>
      <c r="E42" s="1"/>
      <c r="F42" s="17" t="s">
        <v>35</v>
      </c>
    </row>
    <row r="43" spans="1:10">
      <c r="E43" s="2"/>
    </row>
  </sheetData>
  <mergeCells count="3">
    <mergeCell ref="A11:B11"/>
    <mergeCell ref="A20:B20"/>
    <mergeCell ref="A27:B27"/>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50"/>
  <sheetViews>
    <sheetView view="pageBreakPreview" topLeftCell="A22" zoomScaleNormal="100" zoomScaleSheetLayoutView="100" workbookViewId="0">
      <selection activeCell="E33" sqref="E33:F33"/>
    </sheetView>
  </sheetViews>
  <sheetFormatPr defaultRowHeight="13"/>
  <cols>
    <col min="1" max="1" width="3.08984375" customWidth="1"/>
    <col min="2" max="2" width="17" style="27" customWidth="1"/>
    <col min="3" max="7" width="15.6328125" style="27" customWidth="1"/>
    <col min="8" max="8" width="24.08984375" style="27" customWidth="1"/>
    <col min="9" max="9" width="10.6328125" customWidth="1"/>
  </cols>
  <sheetData>
    <row r="1" spans="2:9" s="1" customFormat="1">
      <c r="B1" s="2"/>
      <c r="G1" s="40" t="s">
        <v>59</v>
      </c>
      <c r="H1" s="43"/>
    </row>
    <row r="2" spans="2:9" s="1" customFormat="1">
      <c r="B2" s="2"/>
      <c r="G2" s="40" t="s">
        <v>60</v>
      </c>
      <c r="H2" s="44"/>
    </row>
    <row r="3" spans="2:9" s="1" customFormat="1">
      <c r="B3" s="2"/>
      <c r="G3" s="40" t="s">
        <v>61</v>
      </c>
      <c r="H3" s="43"/>
    </row>
    <row r="4" spans="2:9" ht="8.25" customHeight="1"/>
    <row r="5" spans="2:9" ht="25" customHeight="1">
      <c r="B5" s="30" t="s">
        <v>52</v>
      </c>
      <c r="C5" s="28"/>
      <c r="D5" s="28"/>
      <c r="E5" s="28"/>
      <c r="F5" s="28"/>
      <c r="G5" s="28"/>
      <c r="H5" s="28"/>
      <c r="I5" s="29"/>
    </row>
    <row r="6" spans="2:9" ht="25" customHeight="1">
      <c r="B6" s="30" t="s">
        <v>55</v>
      </c>
      <c r="C6" s="28"/>
      <c r="D6" s="28"/>
      <c r="E6" s="28"/>
      <c r="F6" s="28"/>
      <c r="G6" s="28"/>
      <c r="H6" s="28"/>
      <c r="I6" s="29"/>
    </row>
    <row r="7" spans="2:9" ht="63" customHeight="1">
      <c r="B7" s="58" t="s">
        <v>56</v>
      </c>
      <c r="C7" s="59"/>
      <c r="D7" s="59"/>
      <c r="E7" s="59"/>
      <c r="F7" s="59"/>
      <c r="G7" s="59"/>
      <c r="H7" s="59"/>
      <c r="I7" s="59"/>
    </row>
    <row r="8" spans="2:9">
      <c r="B8" s="45"/>
      <c r="C8" s="46"/>
      <c r="D8" s="46"/>
      <c r="E8" s="46"/>
      <c r="F8" s="46"/>
      <c r="G8" s="46"/>
      <c r="H8" s="46"/>
      <c r="I8" s="46"/>
    </row>
    <row r="9" spans="2:9" ht="25" customHeight="1">
      <c r="B9" s="47" t="s">
        <v>73</v>
      </c>
      <c r="C9" s="46"/>
      <c r="D9" s="46"/>
      <c r="E9" s="46"/>
      <c r="F9" s="46"/>
      <c r="G9" s="46"/>
      <c r="H9" s="46"/>
      <c r="I9" s="46"/>
    </row>
    <row r="10" spans="2:9" ht="25" customHeight="1">
      <c r="B10" s="31"/>
      <c r="C10" s="31"/>
      <c r="D10" s="31" t="s">
        <v>80</v>
      </c>
      <c r="E10" s="31" t="s">
        <v>81</v>
      </c>
      <c r="F10" s="31" t="s">
        <v>85</v>
      </c>
      <c r="G10" s="31" t="s">
        <v>47</v>
      </c>
      <c r="H10" s="31" t="s">
        <v>45</v>
      </c>
      <c r="I10" s="31" t="s">
        <v>48</v>
      </c>
    </row>
    <row r="11" spans="2:9" ht="25" customHeight="1">
      <c r="B11" s="63" t="s">
        <v>70</v>
      </c>
      <c r="C11" s="41" t="s">
        <v>34</v>
      </c>
      <c r="D11" s="41">
        <v>20</v>
      </c>
      <c r="E11" s="41">
        <v>20</v>
      </c>
      <c r="F11" s="41">
        <v>30</v>
      </c>
      <c r="G11" s="31">
        <f>D11*E11*F11</f>
        <v>12000</v>
      </c>
      <c r="H11" s="41" t="s">
        <v>86</v>
      </c>
      <c r="I11" s="61">
        <f>G11:G13</f>
        <v>12000</v>
      </c>
    </row>
    <row r="12" spans="2:9" ht="25" customHeight="1">
      <c r="B12" s="63"/>
      <c r="C12" s="41" t="s">
        <v>35</v>
      </c>
      <c r="D12" s="41"/>
      <c r="E12" s="41"/>
      <c r="F12" s="41"/>
      <c r="G12" s="31">
        <f>D12*E12*F12</f>
        <v>0</v>
      </c>
      <c r="H12" s="41"/>
      <c r="I12" s="61"/>
    </row>
    <row r="13" spans="2:9" ht="25" customHeight="1">
      <c r="B13" s="63"/>
      <c r="C13" s="41" t="s">
        <v>43</v>
      </c>
      <c r="D13" s="64"/>
      <c r="E13" s="64"/>
      <c r="F13" s="64"/>
      <c r="G13" s="31"/>
      <c r="H13" s="41" t="s">
        <v>44</v>
      </c>
      <c r="I13" s="61"/>
    </row>
    <row r="14" spans="2:9" s="51" customFormat="1">
      <c r="B14" s="48"/>
      <c r="C14" s="49"/>
      <c r="D14" s="49"/>
      <c r="E14" s="49"/>
      <c r="F14" s="49"/>
      <c r="G14" s="49"/>
      <c r="H14" s="49"/>
      <c r="I14" s="50"/>
    </row>
    <row r="15" spans="2:9" ht="25" customHeight="1">
      <c r="B15" s="30" t="s">
        <v>46</v>
      </c>
      <c r="C15" s="28"/>
      <c r="D15" s="28"/>
      <c r="E15" s="28"/>
      <c r="F15" s="28"/>
      <c r="G15" s="28"/>
      <c r="H15" s="28"/>
      <c r="I15" s="29"/>
    </row>
    <row r="16" spans="2:9" ht="25" customHeight="1">
      <c r="B16" s="31"/>
      <c r="C16" s="31"/>
      <c r="D16" s="31" t="s">
        <v>80</v>
      </c>
      <c r="E16" s="31" t="s">
        <v>81</v>
      </c>
      <c r="F16" s="31" t="s">
        <v>85</v>
      </c>
      <c r="G16" s="31" t="s">
        <v>47</v>
      </c>
      <c r="H16" s="31" t="s">
        <v>45</v>
      </c>
      <c r="I16" s="31" t="s">
        <v>48</v>
      </c>
    </row>
    <row r="17" spans="2:9" ht="25" customHeight="1">
      <c r="B17" s="63" t="s">
        <v>71</v>
      </c>
      <c r="C17" s="41" t="s">
        <v>34</v>
      </c>
      <c r="D17" s="41">
        <v>20</v>
      </c>
      <c r="E17" s="41">
        <v>20</v>
      </c>
      <c r="F17" s="41">
        <v>30</v>
      </c>
      <c r="G17" s="31">
        <f>D17*E17*F17</f>
        <v>12000</v>
      </c>
      <c r="H17" s="41"/>
      <c r="I17" s="61">
        <f>G17:G19</f>
        <v>12000</v>
      </c>
    </row>
    <row r="18" spans="2:9" ht="25" customHeight="1">
      <c r="B18" s="63"/>
      <c r="C18" s="41" t="s">
        <v>35</v>
      </c>
      <c r="D18" s="41"/>
      <c r="E18" s="41"/>
      <c r="F18" s="41"/>
      <c r="G18" s="31">
        <f>D18*E18*F18</f>
        <v>0</v>
      </c>
      <c r="H18" s="55" t="s">
        <v>87</v>
      </c>
      <c r="I18" s="61"/>
    </row>
    <row r="19" spans="2:9" ht="25" customHeight="1">
      <c r="B19" s="63"/>
      <c r="C19" s="41" t="s">
        <v>43</v>
      </c>
      <c r="D19" s="64"/>
      <c r="E19" s="64"/>
      <c r="F19" s="64"/>
      <c r="G19" s="31"/>
      <c r="H19" s="41" t="s">
        <v>44</v>
      </c>
      <c r="I19" s="61"/>
    </row>
    <row r="20" spans="2:9" ht="25" customHeight="1">
      <c r="B20" s="63" t="s">
        <v>75</v>
      </c>
      <c r="C20" s="41" t="s">
        <v>41</v>
      </c>
      <c r="D20" s="41"/>
      <c r="E20" s="41"/>
      <c r="F20" s="41"/>
      <c r="G20" s="31">
        <f>D20*E20*F20</f>
        <v>0</v>
      </c>
      <c r="H20" s="41"/>
      <c r="I20" s="61">
        <f>G20:G22</f>
        <v>0</v>
      </c>
    </row>
    <row r="21" spans="2:9" ht="25" customHeight="1">
      <c r="B21" s="63"/>
      <c r="C21" s="41" t="s">
        <v>42</v>
      </c>
      <c r="D21" s="41"/>
      <c r="E21" s="41"/>
      <c r="F21" s="41"/>
      <c r="G21" s="31">
        <f>D21*E21*F21</f>
        <v>0</v>
      </c>
      <c r="H21" s="41"/>
      <c r="I21" s="61"/>
    </row>
    <row r="22" spans="2:9" ht="25" customHeight="1">
      <c r="B22" s="63"/>
      <c r="C22" s="41" t="s">
        <v>43</v>
      </c>
      <c r="D22" s="64"/>
      <c r="E22" s="64"/>
      <c r="F22" s="64"/>
      <c r="G22" s="31"/>
      <c r="H22" s="41" t="s">
        <v>44</v>
      </c>
      <c r="I22" s="61"/>
    </row>
    <row r="23" spans="2:9" ht="25" customHeight="1">
      <c r="B23" s="62" t="s">
        <v>76</v>
      </c>
      <c r="C23" s="41" t="s">
        <v>41</v>
      </c>
      <c r="D23" s="41"/>
      <c r="E23" s="41"/>
      <c r="F23" s="41"/>
      <c r="G23" s="31">
        <f>D23*E23*F23</f>
        <v>0</v>
      </c>
      <c r="H23" s="41"/>
      <c r="I23" s="61">
        <f>G23:G25</f>
        <v>0</v>
      </c>
    </row>
    <row r="24" spans="2:9" ht="25" customHeight="1">
      <c r="B24" s="62"/>
      <c r="C24" s="41" t="s">
        <v>42</v>
      </c>
      <c r="D24" s="41"/>
      <c r="E24" s="41"/>
      <c r="F24" s="41"/>
      <c r="G24" s="31">
        <f>D24*E24*F24</f>
        <v>0</v>
      </c>
      <c r="H24" s="41"/>
      <c r="I24" s="61"/>
    </row>
    <row r="25" spans="2:9" ht="25" customHeight="1">
      <c r="B25" s="62"/>
      <c r="C25" s="41" t="s">
        <v>43</v>
      </c>
      <c r="D25" s="64"/>
      <c r="E25" s="64"/>
      <c r="F25" s="64"/>
      <c r="G25" s="31"/>
      <c r="H25" s="41" t="s">
        <v>44</v>
      </c>
      <c r="I25" s="61"/>
    </row>
    <row r="26" spans="2:9" ht="12.75" customHeight="1">
      <c r="B26" s="32"/>
      <c r="C26" s="32"/>
      <c r="D26" s="32"/>
      <c r="E26" s="32"/>
      <c r="F26" s="32"/>
      <c r="G26" s="32"/>
      <c r="H26" s="32"/>
      <c r="I26" s="29"/>
    </row>
    <row r="27" spans="2:9" ht="25" customHeight="1">
      <c r="B27" s="30" t="s">
        <v>49</v>
      </c>
      <c r="C27" s="36"/>
      <c r="D27" s="36"/>
      <c r="E27" s="30" t="s">
        <v>50</v>
      </c>
      <c r="F27" s="54"/>
      <c r="G27" s="36"/>
      <c r="H27" s="30" t="s">
        <v>51</v>
      </c>
      <c r="I27" s="29"/>
    </row>
    <row r="28" spans="2:9" ht="25" customHeight="1">
      <c r="B28" s="33"/>
      <c r="C28" s="33" t="s">
        <v>48</v>
      </c>
      <c r="D28" s="32"/>
      <c r="E28" s="33"/>
      <c r="F28" s="33" t="s">
        <v>48</v>
      </c>
      <c r="G28" s="32"/>
      <c r="H28" s="33"/>
      <c r="I28" s="33" t="s">
        <v>48</v>
      </c>
    </row>
    <row r="29" spans="2:9" ht="35.15" customHeight="1">
      <c r="B29" s="34" t="s">
        <v>72</v>
      </c>
      <c r="C29" s="42">
        <v>6000</v>
      </c>
      <c r="D29" s="32"/>
      <c r="E29" s="53" t="s">
        <v>72</v>
      </c>
      <c r="F29" s="42">
        <v>1000</v>
      </c>
      <c r="G29" s="32"/>
      <c r="H29" s="53" t="s">
        <v>72</v>
      </c>
      <c r="I29" s="42">
        <f>I17-C29+F29</f>
        <v>7000</v>
      </c>
    </row>
    <row r="30" spans="2:9" ht="35.15" customHeight="1">
      <c r="B30" s="34" t="s">
        <v>77</v>
      </c>
      <c r="C30" s="42"/>
      <c r="D30" s="32"/>
      <c r="E30" s="53" t="s">
        <v>77</v>
      </c>
      <c r="F30" s="42"/>
      <c r="G30" s="32"/>
      <c r="H30" s="53" t="s">
        <v>77</v>
      </c>
      <c r="I30" s="42">
        <f>I20-C30+F30</f>
        <v>0</v>
      </c>
    </row>
    <row r="31" spans="2:9" ht="35.15" customHeight="1">
      <c r="B31" s="35" t="s">
        <v>78</v>
      </c>
      <c r="C31" s="42"/>
      <c r="D31" s="32"/>
      <c r="E31" s="52" t="s">
        <v>78</v>
      </c>
      <c r="F31" s="42"/>
      <c r="G31" s="32"/>
      <c r="H31" s="52" t="s">
        <v>78</v>
      </c>
      <c r="I31" s="42">
        <f>I23-C31+F31</f>
        <v>0</v>
      </c>
    </row>
    <row r="32" spans="2:9" ht="25" customHeight="1">
      <c r="B32" s="27" t="s">
        <v>53</v>
      </c>
      <c r="E32" s="37" t="s">
        <v>54</v>
      </c>
    </row>
    <row r="33" spans="2:6" ht="176.25" customHeight="1">
      <c r="B33" s="60" t="s">
        <v>74</v>
      </c>
      <c r="C33" s="60"/>
      <c r="D33" s="60"/>
      <c r="E33" s="60" t="s">
        <v>79</v>
      </c>
      <c r="F33" s="60"/>
    </row>
    <row r="34" spans="2:6" ht="25" customHeight="1"/>
    <row r="35" spans="2:6" ht="25" customHeight="1"/>
    <row r="36" spans="2:6" ht="25" customHeight="1"/>
    <row r="37" spans="2:6" ht="25" customHeight="1"/>
    <row r="38" spans="2:6" ht="25" customHeight="1"/>
    <row r="39" spans="2:6" ht="25" customHeight="1"/>
    <row r="40" spans="2:6" ht="25" customHeight="1"/>
    <row r="41" spans="2:6" ht="25" customHeight="1"/>
    <row r="42" spans="2:6" ht="25" customHeight="1"/>
    <row r="43" spans="2:6" ht="25" customHeight="1"/>
    <row r="44" spans="2:6" ht="25" customHeight="1"/>
    <row r="45" spans="2:6" ht="25" customHeight="1"/>
    <row r="46" spans="2:6" ht="25" customHeight="1"/>
    <row r="47" spans="2:6" ht="25" customHeight="1"/>
    <row r="48" spans="2:6" ht="25" customHeight="1"/>
    <row r="49" ht="25" customHeight="1"/>
    <row r="50" ht="25" customHeight="1"/>
  </sheetData>
  <mergeCells count="15">
    <mergeCell ref="B7:I7"/>
    <mergeCell ref="E33:F33"/>
    <mergeCell ref="I17:I19"/>
    <mergeCell ref="I20:I22"/>
    <mergeCell ref="I23:I25"/>
    <mergeCell ref="B23:B25"/>
    <mergeCell ref="B20:B22"/>
    <mergeCell ref="B17:B19"/>
    <mergeCell ref="D19:F19"/>
    <mergeCell ref="D22:F22"/>
    <mergeCell ref="D25:F25"/>
    <mergeCell ref="B33:D33"/>
    <mergeCell ref="B11:B13"/>
    <mergeCell ref="I11:I13"/>
    <mergeCell ref="D13:F13"/>
  </mergeCells>
  <phoneticPr fontId="1"/>
  <pageMargins left="0.70866141732283472" right="0.70866141732283472" top="0.74803149606299213" bottom="0.74803149606299213" header="0.31496062992125984" footer="0.31496062992125984"/>
  <pageSetup paperSize="9" scale="65"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tabSelected="1" view="pageBreakPreview" zoomScaleNormal="100" zoomScaleSheetLayoutView="100" workbookViewId="0">
      <selection activeCell="D6" sqref="D6:I6"/>
    </sheetView>
  </sheetViews>
  <sheetFormatPr defaultRowHeight="13"/>
  <cols>
    <col min="1" max="1" width="3.6328125" customWidth="1"/>
  </cols>
  <sheetData>
    <row r="1" spans="2:9" s="1" customFormat="1">
      <c r="B1" s="2"/>
      <c r="G1" s="40" t="s">
        <v>59</v>
      </c>
      <c r="H1" s="43"/>
      <c r="I1" s="43"/>
    </row>
    <row r="2" spans="2:9" s="1" customFormat="1">
      <c r="B2" s="2"/>
      <c r="G2" s="40" t="s">
        <v>60</v>
      </c>
      <c r="H2" s="44"/>
      <c r="I2" s="44"/>
    </row>
    <row r="3" spans="2:9" s="1" customFormat="1">
      <c r="B3" s="2"/>
      <c r="G3" s="40" t="s">
        <v>61</v>
      </c>
      <c r="H3" s="43"/>
      <c r="I3" s="43"/>
    </row>
    <row r="4" spans="2:9" ht="8.25" customHeight="1">
      <c r="B4" s="27"/>
      <c r="C4" s="27"/>
      <c r="D4" s="27"/>
      <c r="E4" s="27"/>
      <c r="F4" s="27"/>
      <c r="G4" s="27"/>
      <c r="H4" s="27"/>
    </row>
    <row r="5" spans="2:9" ht="25" customHeight="1">
      <c r="B5" s="30" t="s">
        <v>57</v>
      </c>
      <c r="C5" s="28"/>
      <c r="D5" s="28"/>
      <c r="E5" s="28"/>
      <c r="F5" s="28"/>
      <c r="G5" s="28"/>
      <c r="H5" s="28"/>
      <c r="I5" s="29"/>
    </row>
    <row r="6" spans="2:9" ht="25" customHeight="1">
      <c r="B6" s="38" t="s">
        <v>69</v>
      </c>
      <c r="C6" s="28"/>
      <c r="D6" s="65" t="s">
        <v>62</v>
      </c>
      <c r="E6" s="66"/>
      <c r="F6" s="66"/>
      <c r="G6" s="66"/>
      <c r="H6" s="66"/>
      <c r="I6" s="67"/>
    </row>
    <row r="8" spans="2:9" ht="18" customHeight="1">
      <c r="B8" t="s">
        <v>63</v>
      </c>
    </row>
    <row r="9" spans="2:9" ht="18" customHeight="1">
      <c r="B9" s="68"/>
      <c r="C9" s="69"/>
      <c r="D9" s="69"/>
      <c r="E9" s="69"/>
      <c r="F9" s="69"/>
      <c r="G9" s="69"/>
      <c r="H9" s="69"/>
      <c r="I9" s="70"/>
    </row>
    <row r="10" spans="2:9" ht="18" customHeight="1">
      <c r="B10" s="71"/>
      <c r="C10" s="72"/>
      <c r="D10" s="72"/>
      <c r="E10" s="72"/>
      <c r="F10" s="72"/>
      <c r="G10" s="72"/>
      <c r="H10" s="72"/>
      <c r="I10" s="73"/>
    </row>
    <row r="11" spans="2:9" ht="18" customHeight="1">
      <c r="B11" s="71"/>
      <c r="C11" s="72"/>
      <c r="D11" s="72"/>
      <c r="E11" s="72"/>
      <c r="F11" s="72"/>
      <c r="G11" s="72"/>
      <c r="H11" s="72"/>
      <c r="I11" s="73"/>
    </row>
    <row r="12" spans="2:9" ht="18" customHeight="1">
      <c r="B12" s="74"/>
      <c r="C12" s="75"/>
      <c r="D12" s="75"/>
      <c r="E12" s="75"/>
      <c r="F12" s="75"/>
      <c r="G12" s="75"/>
      <c r="H12" s="75"/>
      <c r="I12" s="76"/>
    </row>
    <row r="14" spans="2:9" ht="25" customHeight="1">
      <c r="B14" t="s">
        <v>58</v>
      </c>
      <c r="D14" s="77"/>
      <c r="E14" s="78"/>
      <c r="F14" s="78"/>
      <c r="G14" s="78"/>
      <c r="H14" s="78"/>
      <c r="I14" s="79"/>
    </row>
    <row r="16" spans="2:9">
      <c r="B16" s="80" t="s">
        <v>64</v>
      </c>
      <c r="C16" s="80"/>
      <c r="D16" s="80" t="s">
        <v>65</v>
      </c>
      <c r="E16" s="80"/>
      <c r="F16" s="80" t="s">
        <v>66</v>
      </c>
      <c r="G16" s="80"/>
      <c r="H16" s="80" t="s">
        <v>67</v>
      </c>
      <c r="I16" s="80"/>
    </row>
    <row r="17" spans="2:9">
      <c r="B17" s="80"/>
      <c r="C17" s="80"/>
      <c r="D17" s="80"/>
      <c r="E17" s="80"/>
      <c r="F17" s="80"/>
      <c r="G17" s="80"/>
      <c r="H17" s="80"/>
      <c r="I17" s="80"/>
    </row>
    <row r="18" spans="2:9">
      <c r="B18" s="81"/>
      <c r="C18" s="81"/>
      <c r="D18" s="81"/>
      <c r="E18" s="81"/>
      <c r="F18" s="81"/>
      <c r="G18" s="81"/>
      <c r="H18" s="81"/>
      <c r="I18" s="81"/>
    </row>
    <row r="19" spans="2:9">
      <c r="B19" s="81"/>
      <c r="C19" s="81"/>
      <c r="D19" s="81"/>
      <c r="E19" s="81"/>
      <c r="F19" s="81"/>
      <c r="G19" s="81"/>
      <c r="H19" s="81"/>
      <c r="I19" s="81"/>
    </row>
    <row r="20" spans="2:9">
      <c r="B20" s="81"/>
      <c r="C20" s="81"/>
      <c r="D20" s="81"/>
      <c r="E20" s="81"/>
      <c r="F20" s="81"/>
      <c r="G20" s="81"/>
      <c r="H20" s="81"/>
      <c r="I20" s="81"/>
    </row>
    <row r="22" spans="2:9">
      <c r="F22" s="80" t="s">
        <v>68</v>
      </c>
      <c r="G22" s="80"/>
      <c r="H22" s="81"/>
      <c r="I22" s="81"/>
    </row>
    <row r="23" spans="2:9">
      <c r="F23" s="80"/>
      <c r="G23" s="80"/>
      <c r="H23" s="81"/>
      <c r="I23" s="81"/>
    </row>
  </sheetData>
  <mergeCells count="13">
    <mergeCell ref="B18:C20"/>
    <mergeCell ref="D18:E20"/>
    <mergeCell ref="F18:G20"/>
    <mergeCell ref="H18:I20"/>
    <mergeCell ref="F22:G23"/>
    <mergeCell ref="H22:I23"/>
    <mergeCell ref="D6:I6"/>
    <mergeCell ref="B9:I12"/>
    <mergeCell ref="D14:I14"/>
    <mergeCell ref="B16:C17"/>
    <mergeCell ref="D16:E17"/>
    <mergeCell ref="F16:G17"/>
    <mergeCell ref="H16:I17"/>
  </mergeCells>
  <phoneticPr fontId="1"/>
  <dataValidations count="1">
    <dataValidation type="list" allowBlank="1" showInputMessage="1" showErrorMessage="1" sqref="D6:I6">
      <formula1>"選択してください,①農産物の価値向上,②単位面積当たり収量の増加,③経営コストの縮減"</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付加価値額</vt:lpstr>
      <vt:lpstr>目標の根拠</vt:lpstr>
      <vt:lpstr>選択目標の根拠</vt:lpstr>
      <vt:lpstr>選択目標の根拠!Print_Area</vt:lpstr>
      <vt:lpstr>付加価値額!Print_Area</vt:lpstr>
      <vt:lpstr>目標の根拠!Print_Area</vt:lpstr>
    </vt:vector>
  </TitlesOfParts>
  <Company>合志市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1800627</cp:lastModifiedBy>
  <cp:lastPrinted>2025-01-29T04:26:11Z</cp:lastPrinted>
  <dcterms:created xsi:type="dcterms:W3CDTF">2016-09-04T23:23:40Z</dcterms:created>
  <dcterms:modified xsi:type="dcterms:W3CDTF">2025-01-29T08:51:53Z</dcterms:modified>
</cp:coreProperties>
</file>